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45" yWindow="-15" windowWidth="15270" windowHeight="12330"/>
  </bookViews>
  <sheets>
    <sheet name="List1" sheetId="1" r:id="rId1"/>
    <sheet name="List2" sheetId="2" r:id="rId2"/>
    <sheet name="List3" sheetId="3" r:id="rId3"/>
  </sheets>
  <definedNames>
    <definedName name="_00013_00015_1PP" localSheetId="0">List1!#REF!</definedName>
    <definedName name="_00013_00015_1PP_1" localSheetId="0">List1!$A$1:$M$4</definedName>
    <definedName name="_xlnm._FilterDatabase" localSheetId="0" hidden="1">List1!$A$1:$N$214</definedName>
    <definedName name="_xlnm.Print_Titles" localSheetId="0">List1!$1:$1</definedName>
    <definedName name="_xlnm.Print_Area" localSheetId="0">List1!$A$1:$N$190</definedName>
  </definedNames>
  <calcPr calcId="145621"/>
</workbook>
</file>

<file path=xl/calcChain.xml><?xml version="1.0" encoding="utf-8"?>
<calcChain xmlns="http://schemas.openxmlformats.org/spreadsheetml/2006/main">
  <c r="G190" i="1" l="1"/>
  <c r="G189" i="1"/>
  <c r="G187" i="1"/>
  <c r="G186" i="1"/>
  <c r="G185" i="1"/>
  <c r="G179" i="1"/>
  <c r="G178" i="1"/>
  <c r="G177" i="1"/>
  <c r="G176" i="1"/>
  <c r="G175" i="1"/>
  <c r="G174" i="1"/>
  <c r="G173" i="1"/>
  <c r="G172" i="1"/>
  <c r="G171" i="1"/>
  <c r="G170" i="1"/>
  <c r="G169" i="1"/>
  <c r="G168" i="1"/>
  <c r="G167" i="1"/>
  <c r="G166" i="1"/>
  <c r="G165" i="1"/>
  <c r="G164" i="1"/>
  <c r="G163" i="1"/>
  <c r="G162" i="1"/>
  <c r="G161" i="1"/>
  <c r="G160" i="1"/>
  <c r="G159" i="1"/>
  <c r="G156" i="1"/>
  <c r="G155" i="1"/>
  <c r="G154" i="1"/>
  <c r="G153" i="1"/>
  <c r="G152" i="1"/>
  <c r="G151" i="1"/>
  <c r="G150" i="1"/>
  <c r="G149" i="1"/>
  <c r="G148" i="1"/>
  <c r="G147" i="1"/>
  <c r="G146" i="1"/>
  <c r="G145" i="1"/>
  <c r="G144" i="1"/>
  <c r="G143" i="1"/>
  <c r="G142" i="1"/>
  <c r="G141" i="1"/>
  <c r="G140" i="1"/>
  <c r="G139" i="1"/>
  <c r="G138" i="1"/>
  <c r="G137" i="1"/>
  <c r="G136" i="1"/>
  <c r="G135" i="1"/>
  <c r="G134" i="1"/>
  <c r="G131" i="1"/>
  <c r="G130" i="1"/>
  <c r="G129" i="1"/>
  <c r="G128" i="1"/>
  <c r="G127" i="1"/>
  <c r="G126" i="1"/>
  <c r="G125" i="1"/>
  <c r="G124" i="1"/>
  <c r="G122" i="1"/>
  <c r="G121" i="1"/>
  <c r="G120" i="1"/>
  <c r="G119" i="1"/>
  <c r="G118" i="1"/>
  <c r="G114" i="1"/>
  <c r="G113" i="1"/>
  <c r="G112" i="1"/>
  <c r="G111" i="1"/>
  <c r="G110" i="1"/>
  <c r="G109" i="1"/>
  <c r="G108" i="1"/>
  <c r="G107" i="1"/>
  <c r="G106"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1" i="1"/>
  <c r="G50" i="1"/>
  <c r="G49" i="1"/>
  <c r="G48" i="1"/>
  <c r="G47" i="1"/>
  <c r="G46" i="1"/>
  <c r="G45" i="1"/>
  <c r="G44" i="1"/>
  <c r="G42" i="1"/>
  <c r="G41" i="1"/>
  <c r="G40" i="1"/>
  <c r="G39" i="1"/>
  <c r="G38" i="1"/>
  <c r="G37" i="1"/>
  <c r="G36" i="1"/>
  <c r="G35" i="1"/>
  <c r="G34" i="1"/>
  <c r="G33" i="1"/>
  <c r="G32" i="1"/>
  <c r="G31" i="1"/>
  <c r="G30" i="1"/>
  <c r="G29" i="1"/>
  <c r="G28" i="1"/>
  <c r="G27" i="1"/>
  <c r="G21" i="1"/>
  <c r="G20" i="1"/>
  <c r="G19" i="1"/>
  <c r="G18" i="1"/>
  <c r="G16" i="1"/>
  <c r="G183" i="1" l="1"/>
  <c r="G181" i="1"/>
  <c r="G116" i="1"/>
  <c r="G25" i="1"/>
  <c r="G24" i="1"/>
  <c r="G14" i="1"/>
  <c r="G15" i="1"/>
  <c r="G13" i="1"/>
  <c r="G11" i="1"/>
  <c r="G8" i="1"/>
  <c r="G6" i="1"/>
  <c r="G7" i="1"/>
  <c r="G9" i="1"/>
  <c r="G5" i="1"/>
</calcChain>
</file>

<file path=xl/connections.xml><?xml version="1.0" encoding="utf-8"?>
<connections xmlns="http://schemas.openxmlformats.org/spreadsheetml/2006/main">
  <connection id="1" sourceFile="D:\DWG\2013\ZS Čimice Nehonský\00013-00011 - Libčická gastro.xls" odcFile="C:\Users\Tomas\Documents\Zdroje dat\00013-00011 - Libčická gastro '00013-00011$'.odc" keepAlive="1" name="00013-00011 - Libčická gastro '00013-00011$'" type="5" refreshedVersion="0" new="1" background="1">
    <dbPr connection="Provider=Microsoft.ACE.OLEDB.12.0;Password=&quot;&quot;;User ID=Admin;Data Source=D:\DWG\2013\ZS Čimice Nehonský\00013-00011 - Libčická gastro.xls;Mode=Share Deny Write;Extended Properties=&quot;HDR=YES;&quot;;Jet OLEDB:System database=&quot;&quot;;Jet OLEDB:Registry Path=&quot;&quot;;Jet OLEDB:Database Password=&quot;&quot;;Jet OLEDB:Engine Type=3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00013-00011$'" commandType="3"/>
  </connection>
  <connection id="2" name="00013-00015-1PP" type="6" refreshedVersion="0" background="1">
    <textPr codePage="65001" sourceFile="D:\DWG\2013\ZS Čimice Nehonský\00013-00015-1PP.csv" decimal="," thousands="." tab="0">
      <textFields>
        <textField/>
      </textFields>
    </textPr>
  </connection>
  <connection id="3" name="00013-00015-1PP1" type="6" refreshedVersion="4" background="1">
    <textPr codePage="65001" sourceFile="D:\DWG\2013\ZS Čimice Nehonský\00013-00015-1PP.csv" decimal="," thousands=".">
      <textFields>
        <textField/>
      </textFields>
    </textPr>
  </connection>
  <connection id="4" name="00013-00015-1PP2" type="6" refreshedVersion="4" background="1" saveData="1">
    <textPr codePage="65001" sourceFile="D:\DWG\2013\ZS Čimice Nehonský\00013-00015-1PP.csv" decimal="," thousands="." tab="0" semicolon="1">
      <textFields count="29">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<sst xmlns="http://schemas.openxmlformats.org/spreadsheetml/2006/main" count="671" uniqueCount="318">
  <si>
    <t>Popis</t>
  </si>
  <si>
    <t>Příkon celkový (kW)</t>
  </si>
  <si>
    <t>Poznámka</t>
  </si>
  <si>
    <t>Odpad</t>
  </si>
  <si>
    <t>Ks / Kpl</t>
  </si>
  <si>
    <t>Č. poz.</t>
  </si>
  <si>
    <t>10</t>
  </si>
  <si>
    <t>1.PP</t>
  </si>
  <si>
    <t>01</t>
  </si>
  <si>
    <t>02</t>
  </si>
  <si>
    <t>03</t>
  </si>
  <si>
    <t>04</t>
  </si>
  <si>
    <t>05</t>
  </si>
  <si>
    <t>06</t>
  </si>
  <si>
    <t>DN50</t>
  </si>
  <si>
    <t>DN15</t>
  </si>
  <si>
    <t>DN100</t>
  </si>
  <si>
    <t>Vybavení místnosti</t>
  </si>
  <si>
    <t>zajistí stavba</t>
  </si>
  <si>
    <t>Paleta plastová</t>
  </si>
  <si>
    <t>07</t>
  </si>
  <si>
    <t>08</t>
  </si>
  <si>
    <t>09</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</si>
  <si>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</si>
  <si>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</si>
  <si>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</si>
  <si>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</si>
  <si>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</si>
  <si>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</si>
  <si>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</si>
  <si>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</si>
  <si>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</si>
  <si>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</si>
  <si>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</si>
  <si>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</si>
  <si>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</si>
  <si>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</si>
  <si>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</si>
  <si>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</si>
  <si>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</si>
  <si>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</si>
  <si>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</si>
  <si>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</si>
  <si>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</si>
  <si>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</si>
  <si>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</si>
  <si>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</si>
  <si>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</si>
  <si>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</si>
  <si>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</si>
  <si>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</si>
  <si>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</si>
  <si>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</si>
  <si>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</si>
  <si>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</si>
  <si>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</si>
  <si>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</si>
  <si>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</si>
  <si>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</si>
  <si>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</si>
  <si>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</si>
  <si>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</si>
  <si>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1.NP</t>
  </si>
  <si>
    <t>230 V (kW)</t>
  </si>
  <si>
    <t>400 V (kW)</t>
  </si>
  <si>
    <t>DN20</t>
  </si>
  <si>
    <t>01A</t>
  </si>
  <si>
    <t>50</t>
  </si>
  <si>
    <t>51</t>
  </si>
  <si>
    <t>52</t>
  </si>
  <si>
    <t>53</t>
  </si>
  <si>
    <t>54</t>
  </si>
  <si>
    <t>Plyn (kW)</t>
  </si>
  <si>
    <t>Plyn dim.</t>
  </si>
  <si>
    <t>Voda st.</t>
  </si>
  <si>
    <t>Voda tep.</t>
  </si>
  <si>
    <t>Voda st. změkčená</t>
  </si>
  <si>
    <t>55</t>
  </si>
  <si>
    <t>56</t>
  </si>
  <si>
    <t>57</t>
  </si>
  <si>
    <t>58</t>
  </si>
  <si>
    <t>Rozměry (Š × H × V) (mm)</t>
  </si>
  <si>
    <t>073 – DENNÍ MÍSTNOST</t>
  </si>
  <si>
    <t>074 – MYTÍ PROVOZNÍHO NÁDOBÍ</t>
  </si>
  <si>
    <t>075 – MYTÍ STOLNÍHO NÁDOBÍ</t>
  </si>
  <si>
    <t>076 – VÝDEJ JÍDEL</t>
  </si>
  <si>
    <t>151 – PŘÍPRAVNA/VÝDEJ</t>
  </si>
  <si>
    <t>169 – ŠATNA ŽENY</t>
  </si>
  <si>
    <t>171 – ŠATNA MUŽI</t>
  </si>
  <si>
    <t>179 – SKLAD ODPADU</t>
  </si>
  <si>
    <t>180 – PŘÍJEM ZBOŽÍ</t>
  </si>
  <si>
    <t>061 – PLNĚNÍ TRANSPORTNÍCH NÁDOB</t>
  </si>
  <si>
    <t>062 – KANCELÁŘ</t>
  </si>
  <si>
    <t>065 – LEDNICOVÝ SKLAD</t>
  </si>
  <si>
    <t>067 – CHLADICÍ BOXY</t>
  </si>
  <si>
    <t>068 – SUCHÝ SKLAD</t>
  </si>
  <si>
    <t>069 – PŘÍPRAVNA MASA A VAJEC</t>
  </si>
  <si>
    <t>070 – HRUBÁ PŘÍPRAVNA ZELENINY</t>
  </si>
  <si>
    <t>072 – VARNA</t>
  </si>
  <si>
    <t>45.a</t>
  </si>
  <si>
    <t>45.b</t>
  </si>
  <si>
    <t>49.a</t>
  </si>
  <si>
    <t>49.b</t>
  </si>
  <si>
    <t>Kráječ chleba a knedlíků, stroj je vybaven bezpečnostním krytem a bezpečnostní pojistkou. Spouští se tlačítkem a po rozplátkování se automaticky vypne. Základní výbava ocelové nože. Bezpečné vyprázdnění řezné komory. Šikmý držák pro snadné balení nakrájeného chleba</t>
  </si>
  <si>
    <t>Pracovní stůl ve varném bloku, celonerezová konstrukce; vč. noh 150 mm. Vnější konstrukce z nerezové oceli AISI 304 – DIN 1.4301, povrchová úprava leštěním „Scotch Brite“ , přední prolis stejný jako u varné technologie. Možnost hygienicky spojit s ostatními zařízeními ve varném bloku. Podestavba z obou stran bloku s lisovanými vsuvy na gastronádoby -  ne vařené. Vnitřní stěny podestavby provedeny min. v provedení H3, radius R= 20 mm. Nosná rámová konstrukce, roboticky svařená, z nerezové oceli AISI 430 – DIN 1.4016 o síle min 2 mm.</t>
  </si>
  <si>
    <t>Fritéza elektrická 1x 15 l; vč. noh 150 mm a podestavby se dvířky. Fritovací vana ovládaná samostatně o objemu min. 15 L. Vnější konstrukce z nerezové oceli AISI 304 – DIN 1.4301, přední opláštění o síle min. 2 mm. Povrchová úprava leštěním „Scotch Brite". Vrchní deska prolisovaná se zaoblenými rohy, tloušťka min 1,2 mm. Hlubokotažná fritovací vana z nerezové oceli AISI 304 – DIN 1.4301 se zakulacenými rohy. Víko na fritovací vanu z nerezové oceli AISI 304 – DIN 1.4301. Regulace teploty 110°až 190°C s elektromechanickým termostatem. Nerezová topná tělesa ICOLOY 800. Topná tělesa plně výklopná s automatickou aretací. Automatické odpojení těles při vyklopení. Bezpečností termostat na 230°C. Po obvodu fritovacích van je prolis kvůli možnému přetečení oleje. Výpustní ventil vespod stroje s kulovým ventilem. Včetně 2 fritovacích košů s tepelně izolovanou rukojetí. Včetně nádoby na vypouštěný olej. Pozice ovládání fritézy pro rozpuštění tuku. Nosná rámová konstrukce z profilů z nerezové oceli AISI 304 – DIN 1.4301 o síle min 2 mm. Možnost hygienicky (kompatibilně) spojit s ostatními zařízeními ve varném bloku.</t>
  </si>
  <si>
    <t>Varný kotel plynový, 150 l; vč. noh 150 mm, vnější konstrukce z nerezové oceli AISI 304 – DIN 1.4301, povrchová úprava leštěním „Scotch Brite“, vrchní deska prolisovaná se zaoblenými rohy, tloušťka min 1,2 mm, průměr vložky kotle min.595 mm, hloubka kotle min. 580 mm, vnitřní dno kotle z molybden nerezové oceli AISI 316 DIN 1.4436, bezespárově svařeno se stěnami kotle o síle min 1,5 mm, dvojité víko z nerezové oceli AISI 304 – DIN 1.4301, parotěsné, bezespárové, vyvážené, otvírání víka do úhlu cca 90°, nosná rámová konstrukce, roboticky svařená, z nerezové oceli AISI 430 – DIN 1.4016 o síle min. 2 mm, uzavřený ohřevný systém s maximálním pracovním tlakem 0,5 bar, nerezový trubkový hořák, dvojí plášť kotle k ohřevu používá pouze nízkotlakou páru, automatické plnění, regulace pracovní teploty plynulá v rozmezí min. 50° – 100 °C pomocí elektromagnetického termostatu, elektronické zapalování, bezpečnostní termostat, přerušení vakua a automatické odvětrání umístěno na bočním sloupku, automatické plnění pláště – výměník páry, manometr s ukazatelem tlaku v plášti, bezpečnostní vypouštěcí ventil 2“, možnost hygienicky spojit s ostatními zařízeními ve varném bloku</t>
  </si>
  <si>
    <t>Varný kotel plynový, 300 l; vč. noh 150 mm. Možnost vaření v gastronádobách 8 x GN 1/1 x 200 mm, vnitřní rozměry kotle: min. 1350 x 540 x 410 mm, vnější konstrukce z nerezové oceli AISI 304 – DIN 1.4301, povrchová úprava leštěním „Scotch Brite“, vrchní deska prolisovaná se zaoblenými rohy, tloušťka min 2 mm, vnitřní dno kotle z molybden nerezové oceli AISI 316 DIN 1.4436, bezespárově svařeno se stěnami vložky, dvojité víko z nerezové oceli AISI 304 – DIN 1.4301, parotěsné, bezespárové, vyvážené, otvírání víka do úhlu cca 90°, kotel s dvojitým izolovaným pláštěm, uzavřený ohřevný systém max.0,5 Bar / 50 kPa/ pracovní tlak v plášti, masivní závěs zákrytu z chromniklové oceli  AISI 304 – DIN 1.4301, všechny instalační a servisní úkony přístupné zpředu, v zařízení kotle je integrován vysokovýkonný parní generátor, hořák s ventilátorem a ochrana před vysušením, dvojí plášť kotle k ohřevu používá pouze nízkotlakou páru, plášť vybaven omezovačem vakua a aut. odvětráváním s automatickou regulací intenzity ohřevu v jednotlivé fázi, mikroprocesorem řízené automatické vaření, ovládání přes dotykový panel s digitálním displejem – nastavení a zobrazování požadované teploty, aktuální teploty, času, dávkování vody, začátek a konec varného procesu a chybová hlášení, nízkonapěťová elektronická deska /12V/ je oddělena od elektronického modulu / 230 V / s ochranou IP 65, nastavení teploty v rozmezí 30-100°C, mikroprocesorem řízená teplota, mikroprocesor nastavuje s automatickým regulátorem normální a intenzivní var, přesné dávkování teplé a studené vody do kotle přes dotykový panel, vrchní plnění kotle přes ventily teplé a studené vody s otočným ramenem, pressostat, plynové zařízení s elektronickým ovládáním, automatickým zapalováním a kontrolou plamene, automatická kontrola hladiny plnění vyvíječe páry, manometr jako ukazatel tlaku v plášti kotle, nosná rámová konstrukce, roboticky svařená, z nerezové oceli AISI 430 – DIN 1.4016 o síle min. 2 až 3 mm, bezpečnostní vypouštěcí ventil 2“, možnost hygienicky spojit s ostatními zařízeními ve varném bloku</t>
  </si>
  <si>
    <t>Termos k čajovaru 20 l, vyhřívaný, kompatiblilní s položkou 17</t>
  </si>
  <si>
    <t>Stůl mycí nerez, dřez 1000x500x300, spodní police, zadní a levý lem</t>
  </si>
  <si>
    <t>1500x700x900</t>
  </si>
  <si>
    <r>
      <t>Sprcha tlaková stolní</t>
    </r>
    <r>
      <rPr>
        <sz val="10"/>
        <rFont val="Arial CE"/>
        <charset val="238"/>
      </rPr>
      <t xml:space="preserve"> s napouštěcím ramínkem</t>
    </r>
  </si>
  <si>
    <t>200x340x1080</t>
  </si>
  <si>
    <t>Podlahový žlab nerez s roštem vč. sifonu</t>
  </si>
  <si>
    <t>1000x300x200</t>
  </si>
  <si>
    <t>Regál nerez čtyřroštový</t>
  </si>
  <si>
    <t>1400x500x1800</t>
  </si>
  <si>
    <t>Stůl pracovní nerez, spodní police, zadní lem</t>
  </si>
  <si>
    <t>2000x700x900</t>
  </si>
  <si>
    <t>osadí stavba</t>
  </si>
  <si>
    <t xml:space="preserve"> 770x880x2150</t>
  </si>
  <si>
    <t>Mrazicí truhla, objem min. 280 ltr, kapacita zmrazení - 22 kg/24 h, vnitřní stěny hliník, vnější ukazatel teploty, vnitřní stropní osvětlení, chladivo R600a, vč. 2 košů</t>
  </si>
  <si>
    <t>908x999x725</t>
  </si>
  <si>
    <t>Stolek pracovní pojízdný nerez, spodní police</t>
  </si>
  <si>
    <t>590x775x900</t>
  </si>
  <si>
    <t>300x300x200</t>
  </si>
  <si>
    <t>Chladící box, bez podlahy, 0 až +10°C, vč. chladicího agregátu
stavebnicový modulový box, systém spojení panelů pero-drážka vč. rohových sloupků, opláštění bíle lakovaný, žárově pozink. ocelový plech tl. min. 0,6mm, PUR izolace tl. min. 60mm, chladírenské otočné dveře pravé š. 800 mm, bíle lakované, vč. zamykání a bezp. otevírání zevnitř boxu, osvětlení LED, krycí lišty mezi stěnami nebo stropem a stavbou, chladící agregát na boxu</t>
  </si>
  <si>
    <t>1890x3200x2150</t>
  </si>
  <si>
    <t>DN40</t>
  </si>
  <si>
    <t>Regál systémový (nerez) do chladicího boxu, 4 police</t>
  </si>
  <si>
    <t>1500x400x1800</t>
  </si>
  <si>
    <t>1300x400x1800</t>
  </si>
  <si>
    <t>1810x3400x2150</t>
  </si>
  <si>
    <t>1600x400x1800</t>
  </si>
  <si>
    <t>Regál skladový komaxit, 4 police</t>
  </si>
  <si>
    <t>1000x450x2000</t>
  </si>
  <si>
    <t>1200x800</t>
  </si>
  <si>
    <t>Mixer-kutr stolní, objem min. 17,5 ltr, vč. mobilního nerezového podstavce a nožového bloku pro kutr
nerezová mísa s centrálním hřídelem a průhledným víkem s těsněním a plnícím otvorem, variabilní nastavení rychlosti, bezpečnostní magnetický spínač na víku, nožový blok s nerezovými jemně zoubkovanými noži, beznapěťový blokovací systém</t>
  </si>
  <si>
    <t>416x680x1293</t>
  </si>
  <si>
    <t>Stůl mycí nerez, vlevo 2x dřez 500x500x250 a spodní police, vpravo zásuvkový blok (3x zásuvka s plnovýsuvem), zadní a levý lem</t>
  </si>
  <si>
    <t>1700x700x900</t>
  </si>
  <si>
    <t>Řeznický špalek bukový, rozměr desky 600x600x230 mm</t>
  </si>
  <si>
    <t>600x600x900</t>
  </si>
  <si>
    <t>Stůl pracovní nerez, spodní police, zadní a pravý lem</t>
  </si>
  <si>
    <t>doměrek</t>
  </si>
  <si>
    <t>neobsazeno</t>
  </si>
  <si>
    <t>Police nerez nástěnná dvoupatrová</t>
  </si>
  <si>
    <t>700x300</t>
  </si>
  <si>
    <t>Chlazený stůl nerez, -2 až +10°C, 3x prostor pro GN s dvířky, zadní a pravý lem, vč. agregátu vlevo</t>
  </si>
  <si>
    <t>1750x700x900</t>
  </si>
  <si>
    <t>1700x300</t>
  </si>
  <si>
    <t>Váha stolní 10 kg, rozměr vážicí plochy 230x190 mm, voděodolná, velký LCD displej, rozlišení (dílek) 2/5 g, krytí proti vodě a prachu IP65, vč. úředního ověření</t>
  </si>
  <si>
    <r>
      <t xml:space="preserve">Kombinovaný mlýnek/naklepávač masa, výkon mlýnku 150 kg/h
součástí je: hnací jednotka - 100 ot./min, prac. cyklus 15 - 35 s, kompaktní provedení, automatické vypnutí motoru při sejmutí násypkového krytu, zpětný chod, oboustranné připojení příslušenství, naklepávací nastavitelná hlava 2 až 6 mm, kryt k naklepávací hlavě, řezačka masa v celonerezovém provedení s řezným složením </t>
    </r>
    <r>
      <rPr>
        <sz val="10"/>
        <color theme="1"/>
        <rFont val="Symbol"/>
        <family val="1"/>
        <charset val="2"/>
      </rPr>
      <t>f</t>
    </r>
    <r>
      <rPr>
        <sz val="10"/>
        <color theme="1"/>
        <rFont val="Arial Unicode MS"/>
        <family val="2"/>
        <charset val="238"/>
      </rPr>
      <t>70 mm (řezná deska předřezová, stírací 4-břitý nůž, řezací deska 4,5mm, vymezovací kroužek 15mm, plastová přítlačka a robustní nerez šnek)</t>
    </r>
  </si>
  <si>
    <t>255x675x520</t>
  </si>
  <si>
    <t>Odpadní nádoba pojízdná nerez, objem 50 l, s víkem</t>
  </si>
  <si>
    <t>380x615</t>
  </si>
  <si>
    <t>Baterie stolní s pákovým ovládáním, otočné ramínko</t>
  </si>
  <si>
    <t>1500x300</t>
  </si>
  <si>
    <t>Chladicí skříň podstolová, objem 160 ltr., +2 až +10°C, nerez dveře plné vč. zámku, vnitřní cirkulace vzduchu</t>
  </si>
  <si>
    <t>600x630x830</t>
  </si>
  <si>
    <t>Stůl mycí nerez, vpravo umyvadlo 340x240x150, vedle dřez 400x400x250, pod nimi sp. police, vlevo volný prostor pro chladničku, zadní a pravý lem</t>
  </si>
  <si>
    <t>Police nástěnná nerez dvoupatrová</t>
  </si>
  <si>
    <t>Umyvadlo nerez vč. baterie s kolenovým ovládáním a sifonu</t>
  </si>
  <si>
    <t>470x370x225</t>
  </si>
  <si>
    <t>Stůl mycí nerez, 2x dřez 600x500x300mm vlevo, prolis desky, zadní a pravý lem</t>
  </si>
  <si>
    <t>1800x700x900</t>
  </si>
  <si>
    <t>Škrabka brambor, nerez, náplň min. 40 kg, vč. lapače slupek a škrobu</t>
  </si>
  <si>
    <t>800x880x1000</t>
  </si>
  <si>
    <t>bet. sokl 1200x700x100mm (dodávka stavby)</t>
  </si>
  <si>
    <t>Vozík nerez na zeleninu vanový GN 2/1</t>
  </si>
  <si>
    <t>735x610x600</t>
  </si>
  <si>
    <t>1400x300x200</t>
  </si>
  <si>
    <t>Výlevka nerez kombinovaná s umyvadlem, zadní lem, vč. baterie bez ručního ovládání</t>
  </si>
  <si>
    <t>500x700x900</t>
  </si>
  <si>
    <t>Chlazený stůl nerez, -2 až +10°C, 3x prostor pro GN s dvířky, zadní lem, vč. agregátu vlevo</t>
  </si>
  <si>
    <t>Blixer stolní, objem min. 5,5 ltr., rychlost 1500 a 3000 ot/min, výkon min. 3,5kg, kovový motorový blok, nerezová hřídel motoru, nerezová nádoba s držadlem, průhledné víko s otvorem, nerezový nůž se 2 zoubkovanými čepelemi, magnetická bezpečnostní pojistka, ochrana proti přehřátí, brzda motoru
příslušenství: nádoba s víkem, rameno se stěrkou a stěrka víka, nerezový nůž</t>
  </si>
  <si>
    <t>280x350x500</t>
  </si>
  <si>
    <t>Nářezový stroj vertikální (vodorovný řezný stůl), prům. nože 300 mm, integrované brusné zařízení, šnekový převod, nastavení síly řezu 195 až 260 mm, voděodolné piezzo ovládání</t>
  </si>
  <si>
    <t>600x570x420</t>
  </si>
  <si>
    <t>Míchačka salátů (masa), celonerezové provedení, kapacita min. 65 ltr., min. 40 kg zpracovávané suroviny, výklopná mísa, otáčení mísy a ramene, dva motory (samostatně pro mísu a hák), plynulá regulace otáček 20-90 ot/min, pneumatická zvedací hlava s bezpečnostním dorazem</t>
  </si>
  <si>
    <t>690x990x1060</t>
  </si>
  <si>
    <t>Univerzální velkokapacitní kráječ zeleniny, kapacita 100 - 900 kg/h, 2 rychlosti + pulzní chod, motorový blok, automatická krouhací násypná hlava, kovová mechanická krouhací hlava s přítlačnou pákou, hlava se 4 rovnými násypnými tubusy, pojízdný podstavec – 3× GN 1/1 vč. GN, skladovací vozík, zařízení na bramborovou kaši bez násypky, průměr 3 mm, sada 16 disků, automatická krouhací hlava plátkuje, vlnkuje, strouhá, nudličkuje, kostičkuje, hranolkuje, mechanická hlava s přítlačnou pákou plátkuje, vlnkuje, strouhá, nudličkuje, kostičkuje, hranolkuje, celokovové provedení, odnímatelné víko s velkokapacitní násypkou a integrovaným tubusem: 1× kruhový plnící otvor o ploše min. 238 mm2, objem násypky min. 4,2 l – krouhání větších kusů zeleniny, 1× trubicový otvor o průměru min. 58 mm</t>
  </si>
  <si>
    <t xml:space="preserve">462x770x1353 </t>
  </si>
  <si>
    <t>Stůl pracovní nerez, 2x police, prac. deska nierolenová tl. 30mm</t>
  </si>
  <si>
    <t>1000x700x900</t>
  </si>
  <si>
    <t>Kráječ zeleniny stolní, výkon 250kg (600 porcí), rychlost 375 ot/min,
přítlačná páka, magnetická bezpečnostní pojistka, brzda motoru, automatický restart pákou, boční výstup, dvě násypky - velká s plochou 175mm2, objem 4,4 l, a trubicová Ø58 a Ø39mm, nerezový motorový blok, kovová krouhací hlava
příslušenství: nádoba, sběrný disk, víko a pěchovadlo
vč. sady 6 disků (plátkovač 2 a 4mm, strouhač 1,5mm, nudličkovač 4x4mm a kostičkovač 14x14x14mm)</t>
  </si>
  <si>
    <t>360x340x690</t>
  </si>
  <si>
    <t>Stůl mycí nerez, dřez 500x500x250 vpravo, zásuvkový blok vlevo (3x zásuvka s plnovýsuvem), prolis desky, zadní lem</t>
  </si>
  <si>
    <t>1200x700x900</t>
  </si>
  <si>
    <t>Stůl pracovní skříňkový nerez, 2x police, levý lem</t>
  </si>
  <si>
    <t>Stůl pracovní skříňkový nerez, 2x police, bez lemů</t>
  </si>
  <si>
    <t>Stůl pracovní skříňkový nerez, 2x police, pravý lem</t>
  </si>
  <si>
    <t>600x600x630</t>
  </si>
  <si>
    <t>Stůl mycí nerez, dřez 500x500x250 vlevo, zásuvkový blok vpravo (3x zásuvka s plnovýsuvem), prolis desky, zadní lem</t>
  </si>
  <si>
    <t>Univerzální kuchyňský stroj, vč. příslušenství o objemu 60 a 30 ltr.
motorický zdvih, zdvih za chodu, třírychlostní motor - 72/146/290 ot/min, mechanické ovládání s časovačem, signalizací, stop tlačítkem, mechanický spínač ochranného krytu kotlíku, možnost připojení přídavných zařízení - mlýnek na maso a mák, krouhač zeleniny
vč. příslušenství o objemu 60ltr. (kotlík, hnětací hák, míchač, šlehací metla, transportní vozík a podstavec pod kotlík) a 30 ltr. (kotlík vč. redukčního nosiče, hnětací hák, míchač, šlehací metla, transportní vozík a podstavec pod kotlík)</t>
  </si>
  <si>
    <t>570x1070x1140</t>
  </si>
  <si>
    <t>Pec třítroubová el.
nerezové provedení, smaltovaný vnitřní povrch, dolní topné těleso výklopné, samostatná regulace pro každou troubu 50-300°C, signalizace zapnutého stavu, termostat, dvířka s vnitřním lisovaným profilem, izolované madlo, krytí IP 34, 2 vsuvy uvnitř každé pece - 2x GN2/1, stavitelné nožičky
vč. 3x mřížky (do každé pece 1 ks)</t>
  </si>
  <si>
    <t>900x850x1670</t>
  </si>
  <si>
    <t>Stolek pracovní pojízdný nerez, 2 sloupce á 8 vodítek na GN1/1, 4 otočná kolečka, z toho 2 s brzdou</t>
  </si>
  <si>
    <t>775x590x900</t>
  </si>
  <si>
    <t>Stůl pracovní skříňkový nerez, posuvná dvířka, přestavitelná police, zadní lem</t>
  </si>
  <si>
    <t>1300x700x900</t>
  </si>
  <si>
    <t>1300x300</t>
  </si>
  <si>
    <t>Konvektomat el. 20x GN1/1 s bojlerovým vyvíjením páry
vývin páry pomocí bojleru, programování - možnost vytvoření až 1000 programů, min. 4 bodová teplotní sonda, min. 5 rychlostí ventilátoru, zásuvy orientované napříč, elektronický dotykový panel odolný vlhkosti, automatický předehřev/zchlazení, automatické mytí, automatické odvápnění varné komory, horký vzduch 30 - 300 °C, kombinovaný režim 30 - 300°C, vaření v páře 30 - 130°C, Bio vaření 30 - 98°C, vaření/pečení přes noc, časování zásuvů, regenerace, delta T vaření/pečení, nízkoteplotní vaření/pečení, možnost připojení k systému optimalizace spotřeby energie, rozhraní pro připojení k externímu PC se softwarem HACCP
vč. zavážecího vozíku</t>
  </si>
  <si>
    <t>948x1824x827</t>
  </si>
  <si>
    <t>800x400x200</t>
  </si>
  <si>
    <t xml:space="preserve">Buben nerez samonavíjecí s hadicí 20m, vč. vodní rozprašovací pistole </t>
  </si>
  <si>
    <t>270x480x450</t>
  </si>
  <si>
    <r>
      <t xml:space="preserve">Změkčovač vody automatický, centrální, do tvrdosti vody 60 st.N, dva sklolaminátové tanky s katexovou pryskyřicí, jeden řídící modul, automatické spouštění regenerace, průtok max. 30l/min, množství ionexu: 20 l/tank, výška lože 635 mm. Řídící modul: ne-elektrický kinetický modul. Měřící turbínka: polypropylén, rozsah 1,1 – 94 l/min. Solankový tank z HDPE </t>
    </r>
    <r>
      <rPr>
        <sz val="10"/>
        <color theme="1"/>
        <rFont val="Symbol"/>
        <family val="1"/>
        <charset val="2"/>
      </rPr>
      <t>f</t>
    </r>
    <r>
      <rPr>
        <sz val="10"/>
        <color theme="1"/>
        <rFont val="Arial Unicode MS"/>
        <family val="2"/>
        <charset val="238"/>
      </rPr>
      <t>457x889mm, kap. 100 kg tablet, soli. Množství soli na regeneraci 1 tanku: 1,8 kg. Doba regenerace (1 tank): 45 min. Omezovač průtok proplachu: zabudovaný 7,6 l/min. Odpadní voda na regeneraci 1 tanku: 132 l. Vstupní voda: tlak 2,0-8,0 bar, teplota 2 – 45 °C, pH 5-10. Diskový filtr na nečistoty s manuálním oplachem max. tlak 10 bar, max. teplota 65°C, průtok do 5 m3/hod</t>
    </r>
  </si>
  <si>
    <r>
      <t xml:space="preserve">432x203x1168 + </t>
    </r>
    <r>
      <rPr>
        <sz val="10"/>
        <color theme="1"/>
        <rFont val="Symbol"/>
        <family val="1"/>
        <charset val="2"/>
      </rPr>
      <t>f</t>
    </r>
    <r>
      <rPr>
        <sz val="10"/>
        <color theme="1"/>
        <rFont val="Arial Unicode MS"/>
        <family val="2"/>
        <charset val="238"/>
      </rPr>
      <t>457x889</t>
    </r>
  </si>
  <si>
    <t>1940x450x900</t>
  </si>
  <si>
    <t>Pracovní stůl ve varném bloku, celonerezová konstrukce, vč. noh 150 mm. Vnější konstrukce z nerezové oceli AISI 304 – DIN 1.4301, povrchová úprava leštěním „Scotch Brite“, přední prolis stejný jako u varné technologie. Možnost hygienicky spojit s ostatními zařízeními ve varném bloku. Podestavba s lisovanými vsuvy na gastronádoby. Vnitřní stěny podestavby provedeny min. v provedení H3, radius R= 20 mm. Nosná rámová konstrukce, roboticky svařená, z nerezové oceli AISI 430 – DIN 1.4016 o síle min 2 mm.</t>
  </si>
  <si>
    <t>450x920x900</t>
  </si>
  <si>
    <t>Sporák indukční čtyřzónový, vč. podestavby a nožiček. Vnější konstrukce z nerezové oceli AISI 304 – DIN 1.4301. Povrchová úprava leštěním „Scotch Brite". Vrchní deska prolisovaná se zaoblenými rohy, tloušťka min 1,2 mm. Podél celé varné plochy sběrný kanálek na nečistoty vyspárovaný k přední části přístroje. Ceranová varná plotýnka s rozměry min. 720 x 720 mm o síle 6 mm. 8 vysoko výkonnostních indukčních cívek min. 150 x 290 mm s integrovaným tepelným senzorem zamezujícím přehřátí. Každá cívka o výkonu min. 3,5 kW. Elektronické rozpoznání nádoby pro každou varnou zónu. Možnost použití menších nádob s malým průměrem. Přední opláštění bezespárové z nerezové oceli AISI 304 DIN 1.4301, tloušťka min 2 mm. Bezestupňové ovládání výkonu pro každou varnou zónu. Nosná rámová konstrukce, roboticky svařená, z nerezové oceli AISI 430 – DIN 1.4016 o síle min 2 mm.</t>
  </si>
  <si>
    <t>900x920x900</t>
  </si>
  <si>
    <t>Sklopná pánev plynová, 89 l; vč. noh 150 mm, mikroprocesorem řízené automatické vaření, kapacita pánve min. 2 x GN1/1x200, využitelný obsah vany min. 89 litrů, hloubka vany min. 250 mm, motorické sklápění vany, plnění vany vodovodní armaturou s možností přesného dávkování vody, mikroprocesorem řízené automatické vaření, nastavení teploty v rozmezí 30-300°C, mikroprocesorem řízená teplota, ovládání přes dotykový panel s digitálním displejem – nastavení a zobrazování požadované teploty, aktuální teploty, času, dávkování vody, začátek a konec varného procesu a chybová hlášení, start/stop automatických varných procesů signalizován akusticky a opticky, plynové hořáky trubkového tvaru z nerezové oceli, elektronické zapalování a kontrola plamene, bez věčného plamínku, vnější konstrukce z nerezové oceli AISI 304 – DIN 1.4301, povrchová úprava leštěním „Scotch Brite", vana velikosti GN s dvojitým dnem z molybden nerezové oceli DIN 1.4436,  dvojité víko bezespárově a parotěsně svařeno, vyváženo s hygienickým madlem, osa sklápěný posunuta dopředu kvůli lepšímu sklápění pánve, nosná rámová konstrukce, roboticky svařená, z nerezové oceli AISI 430 – DIN 1.4016 o síle min. 2 mm, pojistný termostat na 360°C, možnost hygienicky spojit s ostatními zařízeními ve varném bloku</t>
  </si>
  <si>
    <t>1200x920x900</t>
  </si>
  <si>
    <t>1200x500x200</t>
  </si>
  <si>
    <t>El. sklopná tlaková multifunkční pánev s elektronickou regulací „Touch Screen“, objem pánve min. 155 l; vč. noh 150 mm. Kapacita pánve min. 3 x GN1/1. Hloubka vany min. 275 mm. Pracovní tlak pánve min. 0,5 bar. Motorické sklápění vany s pojistkou proti přetížení. Plnění vany vodovodní armaturou řízené přes dotykový displej, přesné dávkování vody na 1L. Mikroprocesorem řízené automatické vaření. 3 samostatně ovládané varné zóny. Více bodová sonda teploty jádra. Ovládání přes dotykový 7“  displej s min. 3 mm silným sklem umístěným na výškově nastavitelné nerezové noze s kloubem v pravé části pánve. Ovládání displeje je možné také v rukavicích.
Možnost 7 druhů manuálního vaření v nebo přes naprogramované recepty. Využití: pečení ve velkém, minutky, vaječné pokrmy, ryby, mléčné výrobky, přílohy a ruční modus s min. 3 provozy: pečení, vaření, fritování. Možnost nízkoteplotního vaření přes noc. Vaření v tlaku ovládané elektronicky na min. 4 úrovních. Kontrola tlaku v pánvi přes tlakový senzor. Snížení tlaku v pánvi po vaření díky chlazenému víku. Vícenásobné jištění víka při vaření v tlaku – není možné otevření, pokud je pánev pod tlakem. Bezpečností přetlakový ventil s možností manuálního snížení tlaku. Nastavení a zobrazování požadované teploty, aktuální teploty, času, dávkování vody, začátek a konec varného procesu a chybová hlášení. Dno pánve z molybden nerezové oceli AISI 316 DIN 1.4436, bezespárově svařeno se stěnami vany. Dno pánve s velkými rádiusy a nepřilnavým vysoce leštěným povrchem. Vnější konstrukce z nerezové oceli AISI 304 – DIN 1.4301.Povrchová úprava leštěním „Scotch Brite". Dvojité, tlaku odolné víko bezespárově a parotěsně svařeno, vyváženo s hygienickým madlem a bezpečnostním ventilem. Osa sklápěný posunuta dopředu kvůli lepšímu sklápění pánve. Topná tělesa zalitá do hliníkového bloku – lepší předávání energie. Tepelná izolace min. 60 mm – lepší tepelná účinnost. Teplotní rozsah od 30°C do 250°C. Integrovaná samonavíjecí sprcha. Nosná rámová konstrukce, roboticky svařená, z nerezové oceli AISI 430 – DIN 1.4016 o síle min. 2 mm. Možnost hygienicky spojit s ostatními zařízeními ve varném bloku. Včetně děrovné vložky na dno pro noční vaření a rámu pro vaření v gastronádobách.</t>
  </si>
  <si>
    <t>1650x920x900</t>
  </si>
  <si>
    <t>Středový kryt mezi varnými aparáty rozdělený na 2 kusy, kce z nerezové oceli AISI 304 – DIN 1.4301 o síle min. 1 mm, povrchová úprava leštěním „Scotch Brite“</t>
  </si>
  <si>
    <t>4235x100x900</t>
  </si>
  <si>
    <t>Boční celoplošný zákryt varného bloku, kce z nerezové oceli AISI 304 – DIN 1.4301 o síle min. 1 mm, povrchová úprava leštěním „Scotch Brite“</t>
  </si>
  <si>
    <t>1940x750</t>
  </si>
  <si>
    <t>rozvod změkčené vody provede stavba</t>
  </si>
  <si>
    <t>Nerezový sokl kolem varného bloku, kce z nerezové oceli AISI 304 – DIN 1.4301 o síle min. 1 mm, povrchová úprava leštěním „Scotch Brite“</t>
  </si>
  <si>
    <t>19000x10x150</t>
  </si>
  <si>
    <t>2300x400x200</t>
  </si>
  <si>
    <t xml:space="preserve">Varný výklopný kotel elektrický s nepřímým ohřevem, 165 l; vč. noh 150 mm. Objem kotle min. 165 litrů, průměr kotle min. 780 mm, hloubka kotle min. 380 mm, vnější konstrukce z nerezové oceli AISI 304 – DIN 1.4301, povrchová úprava leštěním „Scotch Brite“, vnitřní dno kotle z molybden nerezové oceli AISI 316 DIN 1.4436, bezespárově svařeno se stěnami vložky o síle min. 1,5 mm, dvojité víko z nerezové oceli AISI 304 – DIN 1.4301, parotěsné, bezespárové, vyvážené, osa sklápěný posunuta dopředu kvůli lepší sklápění, kotel s dvojitým izolovaným pláštěm, uzavřený ohřevný systém max.0,5 Bar / 50 kPa/ pracovní tlak v plášti, ovládání přes dotykový panel s digitálním displejem – nastavení a zobrazování požadované teploty, aktuální teploty, času, dávkování vody, začátek a konec varného procesu a chybová hlášení, topné elementy Incoloy 800, automatické plnění mezipláště, dvojí plášť vybaven omezovačem vakua a aut. odvětráváním, s automatickou regulací intenzity ohřevu v jednotlivé fázi, mikroprocesorem řízené automatické vaření, pressostat, nastavení teploty v rozmezí 30-100°C, mikroprocesorem řízená teplota, mikroprocesor nastavuje s automatickým regulátorem normální a intenzivní var, přesné dávkování teplé a studené vody do kotle přes dotykový panel, vrchní plnění kotle přes ventily teplé a studené vody s otočným ramenem, automatická kontrola hladiny plnění vyvíječe páry, manometr jako ukazatel tlaku v plášti kotle, nosná rámová konstrukce, roboticky svařená, z nerezové oceli AISI 430 – DIN 1.4016 o síle min. 2 až 3 mm, bezpečnostní vypouštěcí ventil 2“, možnost hygienicky spojit s ostatními zařízeními ve varném bloku </t>
  </si>
  <si>
    <t>1350x1050x900</t>
  </si>
  <si>
    <t>1800x920x900</t>
  </si>
  <si>
    <t>Kompenzační zákryt varných zařízení č. 47 a 48, kce z nerezové oceli AISI 304 – DIN 1.4301 o síle min. 1 mm, povrchová úprava leštěním „Scotch Brite“</t>
  </si>
  <si>
    <t>3150x150x900</t>
  </si>
  <si>
    <t>1070x750</t>
  </si>
  <si>
    <t>10000x10x150</t>
  </si>
  <si>
    <t>1800x400x200</t>
  </si>
  <si>
    <t>Stůl pracovní nerez do varného bloku, skříňkový, sp. police</t>
  </si>
  <si>
    <t>1500x840x900</t>
  </si>
  <si>
    <t>1800x600x900</t>
  </si>
  <si>
    <t>1350x500x900</t>
  </si>
  <si>
    <t>Stůl pracovní nerez, 2x police, zadní a pravý lem</t>
  </si>
  <si>
    <t>Stůl mycí nerez, dřez 500x500x250 vpravo, pod ním sp. police, zásuvkový blok vlevo (3x zásuvka s plnovýsuvem), zadní lem</t>
  </si>
  <si>
    <t>VZT strop 97 m²</t>
  </si>
  <si>
    <t>dle sam. výkresu</t>
  </si>
  <si>
    <t>Stůl mycí nerez, dřez 1000x500x300 vpravo, prolis desky, sp. roštová police, přesah pracovní desky 300mm vlevo, zadní a pravý lem</t>
  </si>
  <si>
    <t>1600x900x900</t>
  </si>
  <si>
    <t>1900x300x200</t>
  </si>
  <si>
    <t>1025x957x2025</t>
  </si>
  <si>
    <t>Stojan na tácy pojízdný nerez, kap. 24 ks táců</t>
  </si>
  <si>
    <t>700x580x1640</t>
  </si>
  <si>
    <t>Stůl pracovní nerez, dřez 500x500x250 vpravo, spodní prostor volný, 1x otvor v prac. desce pro shoz odpadků, zadní a pravý lem</t>
  </si>
  <si>
    <t>1950x700x900</t>
  </si>
  <si>
    <t>Deska pracovní nerez, zadní a levý lem</t>
  </si>
  <si>
    <t>200x835x40</t>
  </si>
  <si>
    <t>Police nástěnná nerez na koše</t>
  </si>
  <si>
    <t>1040x520x500</t>
  </si>
  <si>
    <t>1600x300x200</t>
  </si>
  <si>
    <t>Regál nerez tříroštový, pod spodní policí prostor pro rozdělovač podlahového topení</t>
  </si>
  <si>
    <t>Stojan na příbory a podnosy pojízdný nerez, police pro ukládání podnosů, nosič na příbory pro 4x GN1/4 s krytem z plexiskla</t>
  </si>
  <si>
    <t>752x630x1277</t>
  </si>
  <si>
    <t>Stůl výdejní nerez, skříňkový, křídlová dvířka, zámek, zabudovaný zásobník na koše, čelní a pravý sokl</t>
  </si>
  <si>
    <t>700x700x900</t>
  </si>
  <si>
    <t>Stůl výdejní nerez s ohřevnou vanou 2x GN1/1 nedělenou, skříňkový, otevřený, ovl. šachta vpravo, čelní sokl</t>
  </si>
  <si>
    <t>800x700x900</t>
  </si>
  <si>
    <t>Stůl výdejní nerez s ohřevnou vanou 4x GN1/1 nedělenou, skříňkový, otevřený, ovl. šachta vpravo, čelní sokl</t>
  </si>
  <si>
    <t xml:space="preserve">Stůl výdejní nerez, skříňkový, křídlová dvířka, zámek, zabudovaný vyhřívaný zásobník na talíře, čelní sokl </t>
  </si>
  <si>
    <t>Nástavba pultová hranatá, bez čelního skla</t>
  </si>
  <si>
    <t>7000x300</t>
  </si>
  <si>
    <t>Dráha pojezdová nerez čtyřtrubková, 1x lomená</t>
  </si>
  <si>
    <t>14000x300</t>
  </si>
  <si>
    <t>Stůl výdejní nerez pod vitrínu, skříňkový, otevřený, agregát. šachta vpravo, čelní a zadní mřížka, čelní sokl</t>
  </si>
  <si>
    <t>Vitrína chlazená samoobslužná přefukovaná, chlazená vana na 3x GN1/1-200 s nastavitelnou hloubkou, z čela plexi klapací dvířka, zezadu posuvná dvířka, 2x skleněná police, LED osvětlení, výklopný výparník, germicidní lampa, agregát umístěný ve stole (podestavbě)</t>
  </si>
  <si>
    <t>1133x677x720</t>
  </si>
  <si>
    <t>Stůl výdejní nerez, skříňkový, otevřený, přestavitelná police, čelní sokl</t>
  </si>
  <si>
    <t>Vířič na nápoje, 3x 9 ltr., nerezové provedení, polykarbonátové nádoby, lopatkový systém víření (míchání), samoobslužné dávkování</t>
  </si>
  <si>
    <t>450x300x700</t>
  </si>
  <si>
    <t xml:space="preserve">Stůl výdejní nerez, skříňkový, otevřený, zabudovaný zásobník na koše vpravo, čelní a pravý sokl </t>
  </si>
  <si>
    <t>Stůl výdejní nerez, skříňkový, posuvná dvířka, přestavitelná police, prolis desky o výšce podstavce pro výrobník čaje, otvor v desce pro výrobník čaje, čelní sokl</t>
  </si>
  <si>
    <t>Výrobník čaje a nápojů 2x 20 l, vč. 2 ks termosů 20 l a filtrů na čaj, kapacita 90ltr./hod (720 šálků), dotykový displej, automatické přerušení cyklu při odebrání zásobníku, programovatelné řízení, regulace udržovací teploty vyrobeného nápoje (automaticky), čistící program, počítadlo denního a celkového výdeje, signalizace stavu náplně na vodoznaku zásobníku, nekapající kohouty zásobníků</t>
  </si>
  <si>
    <t>1095x500x890</t>
  </si>
  <si>
    <t>770x880x2150</t>
  </si>
  <si>
    <t>Regál nerez čtyřpolicový</t>
  </si>
  <si>
    <t>Vozík transportní nerez, staticky vyhřívaný v hygienickém provedení dle DIN 18865, provedení H2 s bočními prolisy pro uchycení gastronádob pro 17 ks GN 2/1, rozteč vsunů 65 mm, dveře otočné o 270°</t>
  </si>
  <si>
    <t>850x795x1655</t>
  </si>
  <si>
    <t>Zásobník na talíře pojízdný nerez, ohřevný, kap. 120 talířů, regulace teploty +30°C do +90°C, vč. plast. poklopů</t>
  </si>
  <si>
    <t>985x480x900</t>
  </si>
  <si>
    <t>1000x400x2000</t>
  </si>
  <si>
    <t>Stůl mycí nerez, dřez 400x400x250, sp. prostor volný, zadní lem</t>
  </si>
  <si>
    <t>600x700x900</t>
  </si>
  <si>
    <t>600x300x200</t>
  </si>
  <si>
    <t>Chlazený stůl nerez, -2 až +10°C, 2x prostor pro GN s dvířky, zadní lem, vč. agregátu vlevo</t>
  </si>
  <si>
    <t>Stůl pracovní nerez, spodní police, zadní a levý lem</t>
  </si>
  <si>
    <t>Skříňka nástěnná nerez, posuvná dvířka, přestavitelná police</t>
  </si>
  <si>
    <t>1000x350x600</t>
  </si>
  <si>
    <t>Stůl výdejní nerez s ohřevnou vanou 3x GN1/1 nedělenou, skříňkový, otevřený, ovl. šachta vpravo, zadní a pravý částečný lem</t>
  </si>
  <si>
    <t>1200x300</t>
  </si>
  <si>
    <t xml:space="preserve">Stůl mycí nerez, dřez 400x400x250 vlevo, sp. prostor volný, zadní a levý lem </t>
  </si>
  <si>
    <t>Police nástěnná na koše nerez</t>
  </si>
  <si>
    <t>540x500</t>
  </si>
  <si>
    <t>600x600x820</t>
  </si>
  <si>
    <t>Deska parapetní odkládací nerez</t>
  </si>
  <si>
    <t>1100x700x40</t>
  </si>
  <si>
    <t>Deska parapetní výdejní nerez</t>
  </si>
  <si>
    <t>1050x700x40</t>
  </si>
  <si>
    <t>1000x500x200</t>
  </si>
  <si>
    <t>Chladící box, bez podlahy, 0 až +10°C, vč. chladicího agregátu
stavebnicový modulový box, systém spojení panelů pero-drážka vč. rohových sloupků, opláštění bíle lakovaný, žárově pozink. ocelový plech tl. min. 0,6mm, PUR izolace tl. min. 60mm, chladírenské otočné dveře levé š. 800 mm, bíle lakované, vč. zamykání a bezp. otevírání zevnitř boxu, osvětlení LED, krycí lišty mezi stěnami nebo stropem a stavbou, chladící agregát na boxu</t>
  </si>
  <si>
    <t>2100x1600x2150</t>
  </si>
  <si>
    <t>Váha příjmová 300 kg, rozměr můstku 1000x800mm, kce z ocelových komaxitových profilů, vrchní krycí plech ocelový komaxitový s možností odklopení, vč. obvodového rámu z nerezové oceli k zabudování do podlahy a úředního ověření</t>
  </si>
  <si>
    <t>1000x800x80</t>
  </si>
  <si>
    <t>snížená podlaha o 150 mm</t>
  </si>
  <si>
    <t>Indikátor - vyhodnocovacího zařízení k váze k montáži na stěnu</t>
  </si>
  <si>
    <t>Sprcha nástěnná s pákovou baterií a napouštěcím ramínkem</t>
  </si>
  <si>
    <t>Pásová myčka, směr mytí z prava do leva. Všechny plechové díly, mycí tanky, síta a čerpadla vč. oběžných kol min. z materiálu CrNi-1.4301. Mycí tanky z hlubokotažné oceli, ne svařované (z hygienických důvodů). Dvouplášťové provedení s izolací včetně mycích tanků.  Samočistící program. Autotimer (myčka myje, jen když je v ní nádobí). Aktivní systém úspory vody a chemie (myčka přizpůsobuje aktuálně spotřebu vody dle množství nádobí na pásu). Elektronické ovládání dotykovým displejem, programovatelné, komunikace přes interface. Ukazatel teplot v mycích tancích a teploty oplachu a sušení. Při spuštění myčky kontrola provozního stavu: funkčnost a těsnost čerpadel, funkčnost topení, umístění sít. Komunikace plně v českém jazyce. Ukazatel spotřeby vody, plnění a oplachu. Min. 3 rychlosti posuvu pásu, možnost zpětného chodu pásu. Kapacita myčky je dle DIN 10510 min. 2800 talířů za hodinu. Využitelná šířka pásu min. 615 mm, max. 750 mm, průchozí výška min. 440 mm. Vstupní, zakládací zóna o délce min. 800 mm, z toho přístupných min. 740 mm. Předmycí zóna, oplachová zóna třístupňová, spotřeba vody max. 130 l/hod, sušící zóna, sušení shora i zdola. Výstupní zóna volný konec min. 400 mm. Zpětné získávání tepla. Teplota vzduchu vycházejícího z myčky maximálně 20°C, nezávisle na teplotě vstupní vody. Tepelné čerpadlo a rekuperace tepla. Samostatné napouštění mycího tanku teplou vodou, samostatně ovládané vypouštění tanků. Transportní pás umožňující mytí v koších. Mycí tank s rameny v blocích. Myčka musí sama rozpoznat automaticky sklo a příbory a přizpůsobí samostatně parametry mytí. Myčka umožňuje mytí vodou o teplotě min. 65°C.  Bez dávkovačů detergentů.</t>
  </si>
  <si>
    <t>max. délka 5150 x990x2150</t>
  </si>
  <si>
    <t>Chladicí skříň pro GN2/1, objem min. 460 litrů, teplotní rozsah -2 až +8°C, energetická třída min. B, klimatická třída min. 5, vnitřní a vnější konstrukce z nerezové oceli 304 AISI, vestavěná chladící jednotka (monoblok), přístup z čela, chladivo R600a, dotykový ovládací panel, vzdálený monitoring teplot, záznam alarmových stavů, HACCP reporty, datové výstupy pro externí softwary řízení, sběr dat, autodiagnostika, zobrazení času a data, nucená cirkulace vzduchu, možnost úsporného režimu chlazení, zámek dveří, vypnutí ventilátoru při otevření dveří, automatické odmrazování s následným odpařením kondenzátu, zásuvy s ochranou proti nechtěnému sklopení zasunutých roštů nebo GN nádob, samozavírací dvířka s fixací polohy, magnetické těsnění (vyjímatelné bez použití nástrojů), bezruční otevírání dveří (nožní pedál), vč. 3 roštů GN2/1</t>
  </si>
  <si>
    <r>
      <rPr>
        <b/>
        <u/>
        <sz val="10"/>
        <rFont val="Arial"/>
        <family val="2"/>
      </rPr>
      <t>Poznámka:</t>
    </r>
    <r>
      <rPr>
        <sz val="10"/>
        <rFont val="Arial"/>
        <family val="2"/>
      </rPr>
      <t xml:space="preserve">
Úroveň nabízených zařízení musí odpovídat popisu ve výkazu výměr nebo musí mít vyšší úroveň. Nižší úroveň se nepřipouští.
Rozměry zařízení jsou nastaveny jako optimální, připouští se rozměrová odchylka ± 5% nebo v rámci dané tolerance (pokud není stanoven maximální možný rozměr).
Elektrický příkon: pokud není tolerance u zařízení uvedena, je příkon uvažován jako maximální a nesmí být překročen. 
Přesné rozměry neutrálního nerezového vybavení nutno doměřit dle skutečné stavby. Uváděné rozměry jsou v mm (š x hl x v).
Vítězný uchazeč provede kontrolu vývodů elektro, plyn, ZT v návaznosti na jím dodávané typy spotřebičů a další gastro vybavení. V případě nutnosti úpravy vývodů uvedených v projektové dokumentaci je vítězný uchazeč povinnen na toto upozornit zadavatele a v přiměřené lhůtě poskytnout prováděcí dokumentaci s aktualizací vývodů odpovídající dodávaným spotřebičům.</t>
    </r>
  </si>
  <si>
    <t>Myčka na nádobí podstolová s oplachovým čerpadlem, odpadní čerpadlo, zabudovaný kontinuální změkčovač vody, vč. dávkovače oplach. prostředku, celonerezová konstrukce s lisovaným mycím tankem v hygienickém provedení, elektronické ovládání s možností zobrazení aktuálního stavu myčky (teplot), plně v češtině, zobrazení aktuální fáze programu, pro koše min. 500x500mm, možnost mytí dvou košů současně, program na příbory - mytí horkou vodní párou, řízené sušení pomocí vícestupňového ventilátoru, odvod páry po skončení mycího cyklu mimo stroj a prostor obsluhy, mycí čerpadlo, mycí ramena nerezová, min. 2 mycí programy + nekonečný program, kapacita min. 40 košů/h, spotřeba vody max. 2 litry na mycí cyklus, vč. roštu pro mytí dvou košů</t>
  </si>
  <si>
    <t>Granulová myčka černého nádobí (mytí bez ručního předmytí či předmáčení), kapacita min. 6xGN1/1-65 na jeden mycí cyklus, náplň granulí ve stroji k mytí min. 8 kg, atmosferický izolovaný boiler, oplachové čerpadlo, elektronický ovládací panel s grafickým displejem, 3 mycí programy s granulemi a 3 bez granulí, veškeré hlavní vnitřní komponenty i venkovní panely z nerez oceli AISI304, mycí nádrž z nerez oceli AISI304, ochrana proti vodě IPX5, provedení pro připojení na studenou vodu, výbava: škrabka, 1x sběrač granulí, 1x min. 8 kg originálních granulí, 1x roční servisní sada, 1x dvouletá servisní sada, držák mís a hrnců s košem na naběračky, vložka na tácy a víka, držák na malé pánve, koš na velké hrnce, flexibilní držák hrnců 2x, držák příslušenství na boční stranu stroje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</si>
</sst>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color theme="1"/>
      <name val="Arial Unicode MS"/>
      <family val="2"/>
      <charset val="238"/>
    </font>
    <font>
      <b/>
      <sz val="10"/>
      <color theme="1"/>
      <name val="Arial Unicode MS"/>
      <family val="2"/>
      <charset val="238"/>
    </font>
    <font>
      <sz val="10"/>
      <name val="Arial"/>
      <family val="2"/>
      <charset val="238"/>
    </font>
    <font>
      <sz val="10"/>
      <name val="Arial CE"/>
      <charset val="238"/>
    </font>
    <font>
      <sz val="10"/>
      <color theme="1"/>
      <name val="Arial"/>
      <family val="2"/>
      <charset val="238"/>
    </font>
    <font>
      <sz val="10"/>
      <name val="Arial Unicode MS"/>
      <family val="2"/>
      <charset val="238"/>
    </font>
    <font>
      <sz val="10"/>
      <color theme="1"/>
      <name val="Symbol"/>
      <family val="1"/>
      <charset val="2"/>
    </font>
    <font>
      <sz val="10"/>
      <name val="Arial"/>
      <family val="2"/>
    </font>
    <font>
      <b/>
      <u/>
      <sz val="10"/>
      <name val="Arial"/>
      <family val="2"/>
    </font>
    <font>
      <sz val="11"/>
      <name val="Arial"/>
      <family val="2"/>
    </font>
    <font>
      <sz val="11"/>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rgb="FF92D050"/>
        <bgColor indexed="64"/>
      </patternFill>
    </fill>
    <fill>
      <patternFill patternType="solid">
        <fgColor theme="7" tint="0.79998168889431442"/>
        <bgColor indexed="64"/>
      </patternFill>
    </fill>
  </fills>
  <borders count="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88">
    <xf numFmtId="0" fontId="0" fillId="0" borderId="0" xfId="0"/>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right" vertical="center" wrapText="1"/>
    </xf>
    <xf numFmtId="0" fontId="0" fillId="0" borderId="0" xfId="0" applyFont="1" applyAlignment="1">
      <alignmen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0" fillId="0" borderId="0" xfId="0" applyNumberFormat="1" applyAlignment="1">
      <alignment horizontal="center" vertical="center"/>
    </xf>
    <xf numFmtId="1" fontId="0" fillId="0" borderId="0" xfId="0" applyNumberFormat="1" applyFont="1" applyFill="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wrapText="1"/>
    </xf>
    <xf numFmtId="0" fontId="0" fillId="0" borderId="0" xfId="0" applyAlignment="1">
      <alignment vertical="center"/>
    </xf>
    <xf numFmtId="0" fontId="0" fillId="0" borderId="0" xfId="0" applyFill="1" applyAlignment="1">
      <alignment vertical="center"/>
    </xf>
    <xf numFmtId="0" fontId="0" fillId="0" borderId="0" xfId="0" applyFill="1" applyAlignment="1">
      <alignment horizontal="center" vertical="center" wrapText="1"/>
    </xf>
    <xf numFmtId="49" fontId="0" fillId="0" borderId="0" xfId="0" applyNumberFormat="1" applyFont="1" applyFill="1" applyAlignment="1">
      <alignment horizontal="center" vertical="center"/>
    </xf>
    <xf numFmtId="49" fontId="0" fillId="0" borderId="0" xfId="0" applyNumberFormat="1"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Font="1" applyFill="1" applyAlignment="1">
      <alignment horizontal="center" vertical="center"/>
    </xf>
    <xf numFmtId="164" fontId="0" fillId="0" borderId="0" xfId="0" applyNumberFormat="1" applyFont="1" applyFill="1" applyAlignment="1">
      <alignment horizontal="center" vertical="center" wrapText="1"/>
    </xf>
    <xf numFmtId="0" fontId="0" fillId="0" borderId="0" xfId="0" applyAlignment="1">
      <alignment vertical="center"/>
    </xf>
    <xf numFmtId="49" fontId="0" fillId="0" borderId="0" xfId="0" applyNumberFormat="1" applyFill="1" applyAlignment="1">
      <alignment horizontal="center" vertical="center"/>
    </xf>
    <xf numFmtId="0" fontId="0" fillId="0" borderId="0" xfId="0" applyFill="1" applyAlignment="1">
      <alignment horizontal="center" vertical="center" wrapText="1"/>
    </xf>
    <xf numFmtId="164" fontId="0" fillId="0" borderId="0" xfId="0" applyNumberFormat="1" applyFont="1" applyFill="1" applyAlignment="1">
      <alignment horizontal="center" vertical="center"/>
    </xf>
    <xf numFmtId="0" fontId="0" fillId="0" borderId="0" xfId="0" applyFill="1" applyAlignment="1">
      <alignment horizontal="center" wrapText="1"/>
    </xf>
    <xf numFmtId="0" fontId="0" fillId="0" borderId="0" xfId="0" applyFill="1"/>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2" borderId="4"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1" fillId="4" borderId="4" xfId="0" applyFont="1" applyFill="1" applyBorder="1" applyAlignment="1">
      <alignment vertical="center"/>
    </xf>
    <xf numFmtId="0" fontId="1" fillId="4" borderId="5" xfId="0" applyFont="1" applyFill="1" applyBorder="1" applyAlignment="1">
      <alignment vertical="center"/>
    </xf>
    <xf numFmtId="0" fontId="1" fillId="4" borderId="6" xfId="0" applyFont="1" applyFill="1" applyBorder="1" applyAlignment="1">
      <alignment vertical="center"/>
    </xf>
    <xf numFmtId="0"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0" fillId="0" borderId="0" xfId="0" applyNumberFormat="1" applyFill="1" applyBorder="1" applyAlignment="1">
      <alignment vertical="center"/>
    </xf>
    <xf numFmtId="0" fontId="0" fillId="0" borderId="0" xfId="0" applyNumberFormat="1" applyFill="1" applyBorder="1" applyAlignment="1">
      <alignment horizontal="center"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0" fillId="0" borderId="0" xfId="0" applyNumberFormat="1" applyBorder="1" applyAlignment="1">
      <alignment vertical="center"/>
    </xf>
    <xf numFmtId="0" fontId="0" fillId="0" borderId="0" xfId="0" applyNumberFormat="1" applyBorder="1" applyAlignment="1">
      <alignment horizontal="center" wrapText="1"/>
    </xf>
    <xf numFmtId="0" fontId="1" fillId="0" borderId="0" xfId="0" applyNumberFormat="1" applyFont="1" applyBorder="1"/>
    <xf numFmtId="0" fontId="0" fillId="0" borderId="0" xfId="0" applyNumberFormat="1" applyBorder="1"/>
    <xf numFmtId="0" fontId="0" fillId="0" borderId="0" xfId="0" applyNumberFormat="1" applyAlignment="1">
      <alignment horizontal="center" wrapText="1"/>
    </xf>
    <xf numFmtId="0" fontId="0" fillId="0" borderId="0" xfId="0" applyNumberFormat="1"/>
    <xf numFmtId="0" fontId="0" fillId="0" borderId="0" xfId="0" applyNumberFormat="1" applyAlignment="1">
      <alignment horizontal="center" vertical="center"/>
    </xf>
    <xf numFmtId="0" fontId="0" fillId="0" borderId="0" xfId="0" applyNumberFormat="1" applyFill="1" applyAlignment="1">
      <alignment vertical="center" wrapText="1"/>
    </xf>
    <xf numFmtId="0" fontId="0" fillId="0" borderId="0" xfId="0" applyNumberFormat="1" applyAlignment="1">
      <alignment horizontal="right" vertical="center" wrapText="1"/>
    </xf>
    <xf numFmtId="0" fontId="0" fillId="0" borderId="0" xfId="0" applyNumberFormat="1" applyFont="1" applyFill="1" applyAlignment="1">
      <alignment horizontal="center" vertical="center"/>
    </xf>
    <xf numFmtId="0" fontId="0" fillId="0" borderId="0" xfId="0" applyNumberFormat="1" applyAlignment="1">
      <alignment vertical="center" wrapText="1"/>
    </xf>
    <xf numFmtId="0" fontId="0" fillId="0" borderId="0" xfId="0" applyNumberFormat="1" applyBorder="1" applyAlignment="1">
      <alignment vertical="center" wrapText="1"/>
    </xf>
    <xf numFmtId="0" fontId="0" fillId="0" borderId="0" xfId="0" applyNumberFormat="1" applyBorder="1" applyAlignment="1">
      <alignment horizontal="center" vertical="center"/>
    </xf>
    <xf numFmtId="0" fontId="0" fillId="0" borderId="0" xfId="0" applyNumberFormat="1" applyBorder="1" applyAlignment="1">
      <alignment horizontal="right" vertical="center" wrapText="1"/>
    </xf>
    <xf numFmtId="0" fontId="0" fillId="0" borderId="0" xfId="0" applyNumberFormat="1" applyFont="1" applyFill="1" applyBorder="1" applyAlignment="1">
      <alignment horizontal="center" vertical="center"/>
    </xf>
    <xf numFmtId="0" fontId="1"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wrapText="1"/>
    </xf>
    <xf numFmtId="0" fontId="0" fillId="0" borderId="0" xfId="0" applyFill="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0" fillId="0" borderId="0" xfId="0" applyBorder="1" applyAlignment="1">
      <alignment horizontal="left" vertical="center" wrapText="1"/>
    </xf>
    <xf numFmtId="0" fontId="1" fillId="4" borderId="5" xfId="0" applyFont="1" applyFill="1" applyBorder="1" applyAlignment="1">
      <alignment horizontal="center" vertical="center"/>
    </xf>
    <xf numFmtId="0" fontId="1" fillId="2" borderId="5" xfId="0" applyFont="1" applyFill="1" applyBorder="1" applyAlignment="1">
      <alignment horizontal="center" vertical="center"/>
    </xf>
    <xf numFmtId="164" fontId="0" fillId="0" borderId="0" xfId="0" applyNumberFormat="1" applyAlignment="1">
      <alignment horizontal="center" vertical="center"/>
    </xf>
    <xf numFmtId="0" fontId="1" fillId="2" borderId="5" xfId="0" applyFont="1" applyFill="1" applyBorder="1" applyAlignment="1">
      <alignment horizontal="center" vertical="center" wrapText="1"/>
    </xf>
    <xf numFmtId="164" fontId="0" fillId="0" borderId="0" xfId="0" applyNumberFormat="1" applyAlignment="1">
      <alignment horizontal="center" vertical="center" wrapText="1"/>
    </xf>
    <xf numFmtId="0" fontId="5" fillId="0" borderId="0" xfId="0" applyFont="1" applyAlignment="1">
      <alignment vertical="center" wrapText="1"/>
    </xf>
    <xf numFmtId="164" fontId="0" fillId="0" borderId="0" xfId="0" applyNumberFormat="1" applyFill="1" applyAlignment="1">
      <alignment horizontal="center" vertical="center" wrapText="1"/>
    </xf>
    <xf numFmtId="0" fontId="0" fillId="0" borderId="0" xfId="0" applyAlignment="1">
      <alignment horizontal="left" vertical="center" wrapText="1"/>
    </xf>
    <xf numFmtId="2" fontId="0" fillId="0" borderId="0" xfId="0" applyNumberFormat="1" applyAlignment="1">
      <alignment horizontal="center" vertical="center" wrapText="1"/>
    </xf>
    <xf numFmtId="164" fontId="0" fillId="0" borderId="0" xfId="0" applyNumberFormat="1" applyFill="1" applyAlignment="1">
      <alignment horizontal="center" vertical="center"/>
    </xf>
    <xf numFmtId="0" fontId="0" fillId="0" borderId="0" xfId="0" applyAlignment="1">
      <alignment horizontal="left" vertical="center"/>
    </xf>
    <xf numFmtId="0" fontId="4" fillId="0" borderId="0" xfId="0" applyFont="1" applyFill="1" applyAlignment="1">
      <alignment horizontal="center" vertical="center" wrapText="1"/>
    </xf>
    <xf numFmtId="0" fontId="0" fillId="0" borderId="0" xfId="0" applyBorder="1" applyAlignment="1">
      <alignment horizontal="center" vertical="center" wrapText="1"/>
    </xf>
    <xf numFmtId="0" fontId="0" fillId="0" borderId="0" xfId="0" applyFont="1" applyFill="1" applyBorder="1" applyAlignment="1">
      <alignment horizontal="center" vertical="center"/>
    </xf>
    <xf numFmtId="0" fontId="0" fillId="0" borderId="0" xfId="0" applyFill="1" applyAlignment="1">
      <alignment horizontal="left" vertical="center" wrapText="1"/>
    </xf>
    <xf numFmtId="0" fontId="0" fillId="0" borderId="0" xfId="0" applyFill="1" applyAlignment="1">
      <alignment horizontal="left" vertical="center"/>
    </xf>
    <xf numFmtId="0" fontId="1" fillId="2" borderId="6" xfId="0" applyFont="1" applyFill="1" applyBorder="1" applyAlignment="1">
      <alignment horizontal="left" vertical="center"/>
    </xf>
    <xf numFmtId="0" fontId="9" fillId="0" borderId="0" xfId="0" applyFont="1" applyFill="1" applyAlignment="1">
      <alignment horizontal="left" vertical="top" wrapText="1"/>
    </xf>
    <xf numFmtId="0" fontId="10" fillId="0" borderId="0" xfId="0" applyFont="1" applyFill="1" applyAlignment="1">
      <alignment horizontal="left" vertical="top"/>
    </xf>
    <xf numFmtId="0" fontId="7" fillId="0" borderId="0" xfId="0" applyFont="1" applyFill="1" applyBorder="1" applyAlignment="1">
      <alignment horizontal="left" vertical="top" wrapText="1"/>
    </xf>
    <xf numFmtId="0" fontId="1" fillId="3" borderId="7" xfId="0" applyFont="1" applyFill="1" applyBorder="1" applyAlignment="1">
      <alignment horizontal="center" vertical="center" wrapText="1"/>
    </xf>
    <xf numFmtId="0" fontId="7" fillId="5" borderId="4"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5" borderId="6" xfId="0" applyFont="1" applyFill="1" applyBorder="1" applyAlignment="1">
      <alignment horizontal="left" vertical="top" wrapText="1"/>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00013-00015-1PP_1" connectionId="4" autoFormatId="16" applyNumberFormats="0" applyBorderFormats="0" applyFontFormats="1" applyPatternFormats="1" applyAlignmentFormats="0" applyWidthHeightFormats="0"/>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14"/>
  <sheetViews>
    <sheetView tabSelected="1" zoomScale="75" zoomScaleNormal="75" workbookViewId="0">
      <pane ySplit="1" topLeftCell="A2" activePane="bottomLeft" state="frozen"/>
      <selection pane="bottomLeft" activeCell="P177" sqref="P177"/>
    </sheetView>
  </sheetViews>
  <sheetFormatPr defaultRowHeight="15" x14ac:dyDescent="0.3"/>
  <cols>
    <col min="1" max="1" width="5.140625" style="9" bestFit="1" customWidth="1"/>
    <col min="2" max="2" width="78.5703125" style="3" customWidth="1"/>
    <col min="3" max="3" width="5" style="1" customWidth="1"/>
    <col min="4" max="4" width="17.85546875" style="4" customWidth="1"/>
    <col min="5" max="6" width="6.42578125" style="20" customWidth="1"/>
    <col min="7" max="7" width="8.5703125" style="20" customWidth="1"/>
    <col min="8" max="9" width="5.7109375" style="20" customWidth="1"/>
    <col min="10" max="11" width="7.5703125" style="20" bestFit="1" customWidth="1"/>
    <col min="12" max="12" width="10.7109375" style="20" bestFit="1" customWidth="1"/>
    <col min="13" max="13" width="7.140625" style="20" customWidth="1"/>
    <col min="14" max="14" width="21.42578125" style="1" customWidth="1"/>
    <col min="15" max="15" width="21.42578125" style="46" customWidth="1"/>
    <col min="16" max="16" width="21.42578125" style="47" customWidth="1"/>
    <col min="17" max="17" width="21.42578125" customWidth="1"/>
  </cols>
  <sheetData>
    <row r="1" spans="1:36" s="2" customFormat="1" ht="48.75" customHeight="1" thickBot="1" x14ac:dyDescent="0.35">
      <c r="A1" s="8" t="s">
        <v>5</v>
      </c>
      <c r="B1" s="6" t="s">
        <v>0</v>
      </c>
      <c r="C1" s="6" t="s">
        <v>4</v>
      </c>
      <c r="D1" s="6" t="s">
        <v>81</v>
      </c>
      <c r="E1" s="6" t="s">
        <v>63</v>
      </c>
      <c r="F1" s="6" t="s">
        <v>64</v>
      </c>
      <c r="G1" s="6" t="s">
        <v>1</v>
      </c>
      <c r="H1" s="6" t="s">
        <v>72</v>
      </c>
      <c r="I1" s="6" t="s">
        <v>73</v>
      </c>
      <c r="J1" s="6" t="s">
        <v>74</v>
      </c>
      <c r="K1" s="6" t="s">
        <v>75</v>
      </c>
      <c r="L1" s="6" t="s">
        <v>76</v>
      </c>
      <c r="M1" s="7" t="s">
        <v>3</v>
      </c>
      <c r="N1" s="84" t="s">
        <v>2</v>
      </c>
      <c r="O1" s="36"/>
      <c r="P1" s="36"/>
    </row>
    <row r="2" spans="1:36" s="61" customFormat="1" ht="95.1" customHeight="1" thickBot="1" x14ac:dyDescent="0.35">
      <c r="A2" s="85" t="s">
        <v>315</v>
      </c>
      <c r="B2" s="86"/>
      <c r="C2" s="86"/>
      <c r="D2" s="86"/>
      <c r="E2" s="86"/>
      <c r="F2" s="86"/>
      <c r="G2" s="86"/>
      <c r="H2" s="86"/>
      <c r="I2" s="86"/>
      <c r="J2" s="86"/>
      <c r="K2" s="86"/>
      <c r="L2" s="86"/>
      <c r="M2" s="86"/>
      <c r="N2" s="87"/>
      <c r="O2" s="83"/>
      <c r="P2" s="83"/>
      <c r="Q2" s="83"/>
      <c r="W2" s="81"/>
      <c r="X2" s="82"/>
      <c r="Y2" s="82"/>
      <c r="Z2" s="82"/>
      <c r="AA2" s="82"/>
      <c r="AB2" s="82"/>
      <c r="AC2" s="82"/>
      <c r="AD2" s="82"/>
      <c r="AE2" s="82"/>
      <c r="AF2" s="82"/>
      <c r="AG2" s="82"/>
      <c r="AH2" s="82"/>
      <c r="AI2" s="82"/>
      <c r="AJ2" s="82"/>
    </row>
    <row r="3" spans="1:36" s="2" customFormat="1" ht="15.75" customHeight="1" thickBot="1" x14ac:dyDescent="0.35">
      <c r="A3" s="33" t="s">
        <v>7</v>
      </c>
      <c r="B3" s="34"/>
      <c r="C3" s="34"/>
      <c r="D3" s="34"/>
      <c r="E3" s="64"/>
      <c r="F3" s="64"/>
      <c r="G3" s="64"/>
      <c r="H3" s="64"/>
      <c r="I3" s="64"/>
      <c r="J3" s="64"/>
      <c r="K3" s="64"/>
      <c r="L3" s="64"/>
      <c r="M3" s="64"/>
      <c r="N3" s="35"/>
      <c r="O3" s="37"/>
      <c r="P3" s="37"/>
    </row>
    <row r="4" spans="1:36" s="5" customFormat="1" ht="15.75" customHeight="1" thickBot="1" x14ac:dyDescent="0.35">
      <c r="A4" s="30" t="s">
        <v>91</v>
      </c>
      <c r="B4" s="31"/>
      <c r="C4" s="31"/>
      <c r="D4" s="31"/>
      <c r="E4" s="65"/>
      <c r="F4" s="65"/>
      <c r="G4" s="65"/>
      <c r="H4" s="65"/>
      <c r="I4" s="65"/>
      <c r="J4" s="65"/>
      <c r="K4" s="65"/>
      <c r="L4" s="65"/>
      <c r="M4" s="65"/>
      <c r="N4" s="32"/>
      <c r="O4" s="37"/>
      <c r="P4" s="37"/>
    </row>
    <row r="5" spans="1:36" s="13" customFormat="1" x14ac:dyDescent="0.3">
      <c r="A5" s="9" t="s">
        <v>8</v>
      </c>
      <c r="B5" s="61" t="s">
        <v>109</v>
      </c>
      <c r="C5" s="19">
        <v>1</v>
      </c>
      <c r="D5" s="12" t="s">
        <v>110</v>
      </c>
      <c r="E5" s="25"/>
      <c r="F5" s="25"/>
      <c r="G5" s="21" t="str">
        <f>IF((E5+F5)&gt;0, C5*(E5+F5), "")</f>
        <v/>
      </c>
      <c r="H5" s="20"/>
      <c r="I5" s="20"/>
      <c r="J5" s="20"/>
      <c r="K5" s="20"/>
      <c r="L5" s="20"/>
      <c r="M5" s="20" t="s">
        <v>14</v>
      </c>
      <c r="N5" s="1"/>
      <c r="O5" s="38"/>
      <c r="P5" s="38"/>
    </row>
    <row r="6" spans="1:36" s="13" customFormat="1" x14ac:dyDescent="0.3">
      <c r="A6" s="9" t="s">
        <v>9</v>
      </c>
      <c r="B6" s="61" t="s">
        <v>111</v>
      </c>
      <c r="C6" s="19">
        <v>1</v>
      </c>
      <c r="D6" s="12" t="s">
        <v>112</v>
      </c>
      <c r="E6" s="25"/>
      <c r="F6" s="25"/>
      <c r="G6" s="21" t="str">
        <f t="shared" ref="G6:G9" si="0">IF((E6+F6)&gt;0, C6*(E6+F6), "")</f>
        <v/>
      </c>
      <c r="H6" s="20"/>
      <c r="I6" s="20"/>
      <c r="J6" s="20" t="s">
        <v>15</v>
      </c>
      <c r="K6" s="20" t="s">
        <v>15</v>
      </c>
      <c r="L6" s="20"/>
      <c r="M6" s="19"/>
      <c r="N6" s="1"/>
      <c r="O6" s="38"/>
      <c r="P6" s="38"/>
    </row>
    <row r="7" spans="1:36" s="13" customFormat="1" x14ac:dyDescent="0.3">
      <c r="A7" s="9" t="s">
        <v>10</v>
      </c>
      <c r="B7" s="62" t="s">
        <v>113</v>
      </c>
      <c r="C7" s="19">
        <v>1</v>
      </c>
      <c r="D7" s="19" t="s">
        <v>114</v>
      </c>
      <c r="E7" s="66"/>
      <c r="F7" s="66"/>
      <c r="G7" s="21" t="str">
        <f t="shared" si="0"/>
        <v/>
      </c>
      <c r="H7" s="19"/>
      <c r="I7" s="19"/>
      <c r="J7" s="19"/>
      <c r="K7" s="19"/>
      <c r="L7" s="19"/>
      <c r="M7" s="19" t="s">
        <v>16</v>
      </c>
      <c r="N7" s="63" t="s">
        <v>119</v>
      </c>
      <c r="O7" s="38"/>
      <c r="P7" s="38"/>
    </row>
    <row r="8" spans="1:36" s="13" customFormat="1" x14ac:dyDescent="0.3">
      <c r="A8" s="9" t="s">
        <v>11</v>
      </c>
      <c r="B8" s="61" t="s">
        <v>115</v>
      </c>
      <c r="C8" s="19">
        <v>1</v>
      </c>
      <c r="D8" s="12" t="s">
        <v>116</v>
      </c>
      <c r="E8" s="25"/>
      <c r="F8" s="25"/>
      <c r="G8" s="21" t="str">
        <f>IF((E8+F8)&gt;0, C8*(E8+F8), "")</f>
        <v/>
      </c>
      <c r="H8" s="20"/>
      <c r="I8" s="20"/>
      <c r="J8" s="20"/>
      <c r="K8" s="20"/>
      <c r="L8" s="20"/>
      <c r="M8" s="20"/>
      <c r="N8" s="1"/>
      <c r="O8" s="38"/>
      <c r="P8" s="38"/>
    </row>
    <row r="9" spans="1:36" s="13" customFormat="1" ht="15.75" thickBot="1" x14ac:dyDescent="0.35">
      <c r="A9" s="9" t="s">
        <v>12</v>
      </c>
      <c r="B9" s="61" t="s">
        <v>117</v>
      </c>
      <c r="C9" s="19">
        <v>1</v>
      </c>
      <c r="D9" s="12" t="s">
        <v>118</v>
      </c>
      <c r="E9" s="25"/>
      <c r="F9" s="25"/>
      <c r="G9" s="21" t="str">
        <f t="shared" si="0"/>
        <v/>
      </c>
      <c r="H9" s="20"/>
      <c r="I9" s="20"/>
      <c r="J9" s="20"/>
      <c r="K9" s="20"/>
      <c r="L9" s="20"/>
      <c r="M9" s="20"/>
      <c r="N9" s="1"/>
      <c r="O9" s="38"/>
      <c r="P9" s="38"/>
    </row>
    <row r="10" spans="1:36" s="13" customFormat="1" ht="15.75" customHeight="1" thickBot="1" x14ac:dyDescent="0.35">
      <c r="A10" s="30" t="s">
        <v>92</v>
      </c>
      <c r="B10" s="31"/>
      <c r="C10" s="31"/>
      <c r="D10" s="31"/>
      <c r="E10" s="65"/>
      <c r="F10" s="65"/>
      <c r="G10" s="65"/>
      <c r="H10" s="65"/>
      <c r="I10" s="65"/>
      <c r="J10" s="65"/>
      <c r="K10" s="65"/>
      <c r="L10" s="65"/>
      <c r="M10" s="65"/>
      <c r="N10" s="32"/>
      <c r="O10" s="37"/>
      <c r="P10" s="37"/>
    </row>
    <row r="11" spans="1:36" s="13" customFormat="1" ht="15.75" thickBot="1" x14ac:dyDescent="0.35">
      <c r="A11" s="9" t="s">
        <v>8</v>
      </c>
      <c r="B11" s="2" t="s">
        <v>17</v>
      </c>
      <c r="C11" s="1">
        <v>1</v>
      </c>
      <c r="D11" s="4"/>
      <c r="E11" s="25"/>
      <c r="F11" s="25"/>
      <c r="G11" s="21" t="str">
        <f>IF((E11+F11)&gt;0, C11*(E11+F11), "")</f>
        <v/>
      </c>
      <c r="H11" s="20"/>
      <c r="I11" s="20"/>
      <c r="J11" s="20"/>
      <c r="K11" s="20"/>
      <c r="L11" s="20"/>
      <c r="M11" s="20"/>
      <c r="N11" s="79" t="s">
        <v>18</v>
      </c>
      <c r="O11" s="39"/>
      <c r="P11" s="38"/>
    </row>
    <row r="12" spans="1:36" s="13" customFormat="1" ht="15.75" customHeight="1" thickBot="1" x14ac:dyDescent="0.35">
      <c r="A12" s="30" t="s">
        <v>93</v>
      </c>
      <c r="B12" s="31"/>
      <c r="C12" s="31"/>
      <c r="D12" s="31"/>
      <c r="E12" s="65"/>
      <c r="F12" s="65"/>
      <c r="G12" s="65"/>
      <c r="H12" s="65"/>
      <c r="I12" s="65"/>
      <c r="J12" s="65"/>
      <c r="K12" s="65"/>
      <c r="L12" s="65"/>
      <c r="M12" s="65"/>
      <c r="N12" s="32"/>
      <c r="O12" s="37"/>
      <c r="P12" s="37"/>
    </row>
    <row r="13" spans="1:36" s="13" customFormat="1" ht="150" x14ac:dyDescent="0.3">
      <c r="A13" s="9" t="s">
        <v>8</v>
      </c>
      <c r="B13" s="5" t="s">
        <v>314</v>
      </c>
      <c r="C13" s="19">
        <v>4</v>
      </c>
      <c r="D13" s="12" t="s">
        <v>120</v>
      </c>
      <c r="E13" s="66">
        <v>0.3</v>
      </c>
      <c r="F13" s="10">
        <v>0</v>
      </c>
      <c r="G13" s="21">
        <f>IF((E13+F13)&gt;0, C13*(E13+F13), "")</f>
        <v>1.2</v>
      </c>
      <c r="H13" s="20"/>
      <c r="I13" s="20"/>
      <c r="J13" s="20"/>
      <c r="K13" s="20"/>
      <c r="L13" s="20"/>
      <c r="M13" s="20"/>
      <c r="N13" s="1"/>
      <c r="O13" s="38"/>
      <c r="P13" s="38"/>
    </row>
    <row r="14" spans="1:36" s="13" customFormat="1" ht="30" x14ac:dyDescent="0.3">
      <c r="A14" s="9" t="s">
        <v>9</v>
      </c>
      <c r="B14" s="61" t="s">
        <v>121</v>
      </c>
      <c r="C14" s="19">
        <v>1</v>
      </c>
      <c r="D14" s="12" t="s">
        <v>122</v>
      </c>
      <c r="E14" s="19">
        <v>0.5</v>
      </c>
      <c r="F14" s="20">
        <v>0</v>
      </c>
      <c r="G14" s="21">
        <f t="shared" ref="G14:G15" si="1">IF((E14+F14)&gt;0, C14*(E14+F14), "")</f>
        <v>0.5</v>
      </c>
      <c r="H14" s="20"/>
      <c r="I14" s="20"/>
      <c r="J14" s="20"/>
      <c r="K14" s="20"/>
      <c r="L14" s="20"/>
      <c r="M14" s="20"/>
      <c r="N14" s="1"/>
      <c r="O14" s="38"/>
      <c r="P14" s="38"/>
    </row>
    <row r="15" spans="1:36" s="13" customFormat="1" x14ac:dyDescent="0.3">
      <c r="A15" s="9" t="s">
        <v>10</v>
      </c>
      <c r="B15" s="61" t="s">
        <v>123</v>
      </c>
      <c r="C15" s="19">
        <v>1</v>
      </c>
      <c r="D15" s="12" t="s">
        <v>124</v>
      </c>
      <c r="E15" s="19"/>
      <c r="F15" s="20"/>
      <c r="G15" s="21" t="str">
        <f t="shared" si="1"/>
        <v/>
      </c>
      <c r="H15" s="20"/>
      <c r="I15" s="20"/>
      <c r="J15" s="20"/>
      <c r="K15" s="20"/>
      <c r="L15" s="20"/>
      <c r="M15" s="20"/>
      <c r="O15" s="38"/>
      <c r="P15" s="38"/>
    </row>
    <row r="16" spans="1:36" s="13" customFormat="1" ht="15.75" thickBot="1" x14ac:dyDescent="0.35">
      <c r="A16" s="9" t="s">
        <v>11</v>
      </c>
      <c r="B16" s="62" t="s">
        <v>113</v>
      </c>
      <c r="C16" s="19">
        <v>1</v>
      </c>
      <c r="D16" s="12" t="s">
        <v>125</v>
      </c>
      <c r="E16" s="19"/>
      <c r="F16" s="19"/>
      <c r="G16" s="68" t="str">
        <f>IF((E16+F16)&gt;0, C16*(E16+F16), "")</f>
        <v/>
      </c>
      <c r="H16" s="19"/>
      <c r="I16" s="19"/>
      <c r="J16" s="19"/>
      <c r="K16" s="19"/>
      <c r="L16" s="19"/>
      <c r="M16" s="19" t="s">
        <v>16</v>
      </c>
      <c r="N16" s="22" t="s">
        <v>119</v>
      </c>
      <c r="O16" s="40"/>
      <c r="P16" s="38"/>
    </row>
    <row r="17" spans="1:17" s="13" customFormat="1" ht="15.75" customHeight="1" thickBot="1" x14ac:dyDescent="0.35">
      <c r="A17" s="30" t="s">
        <v>94</v>
      </c>
      <c r="B17" s="31"/>
      <c r="C17" s="31"/>
      <c r="D17" s="31"/>
      <c r="E17" s="65"/>
      <c r="F17" s="65"/>
      <c r="G17" s="65"/>
      <c r="H17" s="65"/>
      <c r="I17" s="65"/>
      <c r="J17" s="65"/>
      <c r="K17" s="65"/>
      <c r="L17" s="65"/>
      <c r="M17" s="65"/>
      <c r="N17" s="32"/>
      <c r="O17" s="37"/>
      <c r="P17" s="37"/>
    </row>
    <row r="18" spans="1:17" s="13" customFormat="1" ht="90" x14ac:dyDescent="0.3">
      <c r="A18" s="9" t="s">
        <v>8</v>
      </c>
      <c r="B18" s="69" t="s">
        <v>126</v>
      </c>
      <c r="C18" s="19">
        <v>1</v>
      </c>
      <c r="D18" s="12" t="s">
        <v>127</v>
      </c>
      <c r="E18" s="19"/>
      <c r="F18" s="66">
        <v>2</v>
      </c>
      <c r="G18" s="68">
        <f>IF((E18+F18)&gt;0, C18*(E18+F18), "")</f>
        <v>2</v>
      </c>
      <c r="H18" s="19"/>
      <c r="I18" s="19"/>
      <c r="J18" s="19"/>
      <c r="K18" s="19"/>
      <c r="L18" s="19"/>
      <c r="M18" s="19" t="s">
        <v>128</v>
      </c>
      <c r="N18" s="1"/>
      <c r="O18" s="40"/>
      <c r="P18" s="38"/>
      <c r="Q18" s="24"/>
    </row>
    <row r="19" spans="1:17" s="13" customFormat="1" x14ac:dyDescent="0.3">
      <c r="A19" s="9" t="s">
        <v>9</v>
      </c>
      <c r="B19" s="61" t="s">
        <v>129</v>
      </c>
      <c r="C19" s="19">
        <v>2</v>
      </c>
      <c r="D19" s="12" t="s">
        <v>130</v>
      </c>
      <c r="E19" s="19"/>
      <c r="F19" s="66"/>
      <c r="G19" s="68" t="str">
        <f t="shared" ref="G19:G21" si="2">IF((E19+F19)&gt;0, C19*(E19+F19), "")</f>
        <v/>
      </c>
      <c r="H19" s="19"/>
      <c r="I19" s="19"/>
      <c r="J19" s="19"/>
      <c r="K19" s="19"/>
      <c r="L19" s="19"/>
      <c r="M19" s="19"/>
      <c r="N19" s="1"/>
      <c r="O19" s="38"/>
      <c r="P19" s="38"/>
      <c r="Q19" s="14"/>
    </row>
    <row r="20" spans="1:17" s="13" customFormat="1" x14ac:dyDescent="0.3">
      <c r="A20" s="9" t="s">
        <v>10</v>
      </c>
      <c r="B20" s="61" t="s">
        <v>129</v>
      </c>
      <c r="C20" s="19">
        <v>3</v>
      </c>
      <c r="D20" s="12" t="s">
        <v>131</v>
      </c>
      <c r="E20" s="19"/>
      <c r="F20" s="66"/>
      <c r="G20" s="68" t="str">
        <f t="shared" si="2"/>
        <v/>
      </c>
      <c r="H20" s="19"/>
      <c r="I20" s="19"/>
      <c r="J20" s="19"/>
      <c r="K20" s="19"/>
      <c r="L20" s="19"/>
      <c r="M20" s="19"/>
      <c r="N20" s="1"/>
      <c r="O20" s="40"/>
      <c r="P20" s="38"/>
      <c r="Q20" s="14"/>
    </row>
    <row r="21" spans="1:17" s="13" customFormat="1" ht="90" x14ac:dyDescent="0.3">
      <c r="A21" s="9" t="s">
        <v>11</v>
      </c>
      <c r="B21" s="69" t="s">
        <v>126</v>
      </c>
      <c r="C21" s="19">
        <v>1</v>
      </c>
      <c r="D21" s="12" t="s">
        <v>132</v>
      </c>
      <c r="E21" s="19"/>
      <c r="F21" s="66">
        <v>2</v>
      </c>
      <c r="G21" s="68">
        <f t="shared" si="2"/>
        <v>2</v>
      </c>
      <c r="H21" s="19"/>
      <c r="I21" s="19"/>
      <c r="J21" s="19"/>
      <c r="K21" s="19"/>
      <c r="L21" s="19"/>
      <c r="M21" s="19" t="s">
        <v>128</v>
      </c>
      <c r="N21" s="1"/>
      <c r="O21" s="38"/>
      <c r="P21" s="38"/>
      <c r="Q21" s="24"/>
    </row>
    <row r="22" spans="1:17" s="22" customFormat="1" ht="15.75" thickBot="1" x14ac:dyDescent="0.35">
      <c r="A22" s="9" t="s">
        <v>12</v>
      </c>
      <c r="B22" s="61" t="s">
        <v>129</v>
      </c>
      <c r="C22" s="19">
        <v>2</v>
      </c>
      <c r="D22" s="12" t="s">
        <v>133</v>
      </c>
      <c r="E22" s="19"/>
      <c r="F22" s="66"/>
      <c r="G22" s="68"/>
      <c r="H22" s="19"/>
      <c r="I22" s="19"/>
      <c r="J22" s="19"/>
      <c r="K22" s="19"/>
      <c r="L22" s="19"/>
      <c r="M22" s="19"/>
      <c r="N22" s="19"/>
      <c r="O22" s="38"/>
      <c r="P22" s="38"/>
      <c r="Q22" s="24"/>
    </row>
    <row r="23" spans="1:17" s="13" customFormat="1" ht="15.75" customHeight="1" thickBot="1" x14ac:dyDescent="0.35">
      <c r="A23" s="30" t="s">
        <v>95</v>
      </c>
      <c r="B23" s="31"/>
      <c r="C23" s="31"/>
      <c r="D23" s="31"/>
      <c r="E23" s="65"/>
      <c r="F23" s="65"/>
      <c r="G23" s="65"/>
      <c r="H23" s="65"/>
      <c r="I23" s="65"/>
      <c r="J23" s="65"/>
      <c r="K23" s="65"/>
      <c r="L23" s="65"/>
      <c r="M23" s="65"/>
      <c r="N23" s="32"/>
      <c r="O23" s="37"/>
      <c r="P23" s="37"/>
    </row>
    <row r="24" spans="1:17" s="13" customFormat="1" x14ac:dyDescent="0.3">
      <c r="A24" s="9" t="s">
        <v>8</v>
      </c>
      <c r="B24" s="61" t="s">
        <v>134</v>
      </c>
      <c r="C24" s="19">
        <v>10</v>
      </c>
      <c r="D24" s="12" t="s">
        <v>135</v>
      </c>
      <c r="E24" s="20"/>
      <c r="F24" s="20"/>
      <c r="G24" s="21" t="str">
        <f t="shared" ref="G24:G25" si="3">IF((E24+F24)&gt;0, C24*(E24+F24), "")</f>
        <v/>
      </c>
      <c r="H24" s="20"/>
      <c r="I24" s="20"/>
      <c r="J24" s="20"/>
      <c r="K24" s="20"/>
      <c r="L24" s="20"/>
      <c r="M24" s="20"/>
      <c r="N24" s="1"/>
      <c r="O24" s="38"/>
      <c r="P24" s="38"/>
    </row>
    <row r="25" spans="1:17" s="13" customFormat="1" ht="15.75" thickBot="1" x14ac:dyDescent="0.35">
      <c r="A25" s="9" t="s">
        <v>9</v>
      </c>
      <c r="B25" s="61" t="s">
        <v>19</v>
      </c>
      <c r="C25" s="19">
        <v>2</v>
      </c>
      <c r="D25" s="12" t="s">
        <v>136</v>
      </c>
      <c r="E25" s="20"/>
      <c r="F25" s="20"/>
      <c r="G25" s="21" t="str">
        <f t="shared" si="3"/>
        <v/>
      </c>
      <c r="H25" s="20"/>
      <c r="I25" s="20"/>
      <c r="J25" s="20"/>
      <c r="K25" s="20"/>
      <c r="L25" s="20"/>
      <c r="M25" s="20"/>
      <c r="N25" s="1"/>
      <c r="O25" s="38"/>
      <c r="P25" s="38"/>
    </row>
    <row r="26" spans="1:17" s="13" customFormat="1" ht="15.75" customHeight="1" thickBot="1" x14ac:dyDescent="0.35">
      <c r="A26" s="30" t="s">
        <v>96</v>
      </c>
      <c r="B26" s="31"/>
      <c r="C26" s="31"/>
      <c r="D26" s="31"/>
      <c r="E26" s="65"/>
      <c r="F26" s="65"/>
      <c r="G26" s="65"/>
      <c r="H26" s="65"/>
      <c r="I26" s="65"/>
      <c r="J26" s="65"/>
      <c r="K26" s="65"/>
      <c r="L26" s="65"/>
      <c r="M26" s="65"/>
      <c r="N26" s="32"/>
      <c r="O26" s="37"/>
      <c r="P26" s="37"/>
    </row>
    <row r="27" spans="1:17" s="13" customFormat="1" ht="75" x14ac:dyDescent="0.3">
      <c r="A27" s="9" t="s">
        <v>8</v>
      </c>
      <c r="B27" s="61" t="s">
        <v>137</v>
      </c>
      <c r="C27" s="19">
        <v>1</v>
      </c>
      <c r="D27" s="12" t="s">
        <v>138</v>
      </c>
      <c r="E27" s="19"/>
      <c r="F27" s="66">
        <v>3</v>
      </c>
      <c r="G27" s="68">
        <f t="shared" ref="G27:G42" si="4">IF((E27+F27)&gt;0, C27*(E27+F27), "")</f>
        <v>3</v>
      </c>
      <c r="H27" s="19"/>
      <c r="I27" s="19"/>
      <c r="J27" s="19"/>
      <c r="K27" s="19"/>
      <c r="L27" s="19"/>
      <c r="M27" s="19"/>
      <c r="N27" s="12"/>
      <c r="O27" s="38"/>
      <c r="P27" s="38"/>
    </row>
    <row r="28" spans="1:17" s="13" customFormat="1" ht="30" x14ac:dyDescent="0.3">
      <c r="A28" s="9" t="s">
        <v>9</v>
      </c>
      <c r="B28" s="61" t="s">
        <v>139</v>
      </c>
      <c r="C28" s="19">
        <v>1</v>
      </c>
      <c r="D28" s="12" t="s">
        <v>140</v>
      </c>
      <c r="E28" s="19"/>
      <c r="F28" s="19"/>
      <c r="G28" s="68" t="str">
        <f t="shared" si="4"/>
        <v/>
      </c>
      <c r="H28" s="19"/>
      <c r="I28" s="19"/>
      <c r="J28" s="19"/>
      <c r="K28" s="19"/>
      <c r="L28" s="19"/>
      <c r="M28" s="19" t="s">
        <v>14</v>
      </c>
      <c r="N28" s="12"/>
      <c r="O28" s="38"/>
      <c r="P28" s="38"/>
    </row>
    <row r="29" spans="1:17" s="13" customFormat="1" x14ac:dyDescent="0.3">
      <c r="A29" s="9" t="s">
        <v>10</v>
      </c>
      <c r="B29" s="61" t="s">
        <v>111</v>
      </c>
      <c r="C29" s="19">
        <v>1</v>
      </c>
      <c r="D29" s="12" t="s">
        <v>112</v>
      </c>
      <c r="E29" s="19"/>
      <c r="F29" s="19"/>
      <c r="G29" s="68" t="str">
        <f t="shared" si="4"/>
        <v/>
      </c>
      <c r="H29" s="19"/>
      <c r="I29" s="19"/>
      <c r="J29" s="19" t="s">
        <v>15</v>
      </c>
      <c r="K29" s="19" t="s">
        <v>15</v>
      </c>
      <c r="L29" s="19"/>
      <c r="M29" s="19"/>
      <c r="N29" s="12"/>
      <c r="O29" s="38"/>
      <c r="P29" s="38"/>
    </row>
    <row r="30" spans="1:17" s="13" customFormat="1" x14ac:dyDescent="0.3">
      <c r="A30" s="9" t="s">
        <v>11</v>
      </c>
      <c r="B30" s="61" t="s">
        <v>141</v>
      </c>
      <c r="C30" s="19">
        <v>1</v>
      </c>
      <c r="D30" s="12" t="s">
        <v>142</v>
      </c>
      <c r="E30" s="19"/>
      <c r="F30" s="19"/>
      <c r="G30" s="68" t="str">
        <f t="shared" si="4"/>
        <v/>
      </c>
      <c r="H30" s="19"/>
      <c r="I30" s="19"/>
      <c r="J30" s="19"/>
      <c r="K30" s="19"/>
      <c r="L30" s="19"/>
      <c r="M30" s="19"/>
      <c r="N30" s="12"/>
      <c r="O30" s="38"/>
      <c r="P30" s="38"/>
    </row>
    <row r="31" spans="1:17" s="13" customFormat="1" x14ac:dyDescent="0.3">
      <c r="A31" s="9" t="s">
        <v>12</v>
      </c>
      <c r="B31" s="61" t="s">
        <v>143</v>
      </c>
      <c r="C31" s="19">
        <v>1</v>
      </c>
      <c r="D31" s="12" t="s">
        <v>110</v>
      </c>
      <c r="E31" s="19"/>
      <c r="F31" s="19"/>
      <c r="G31" s="68" t="str">
        <f t="shared" si="4"/>
        <v/>
      </c>
      <c r="H31" s="19"/>
      <c r="I31" s="19"/>
      <c r="J31" s="19"/>
      <c r="K31" s="19"/>
      <c r="L31" s="19"/>
      <c r="M31" s="19"/>
      <c r="N31" s="71" t="s">
        <v>144</v>
      </c>
      <c r="O31" s="38"/>
      <c r="P31" s="38"/>
    </row>
    <row r="32" spans="1:17" s="13" customFormat="1" x14ac:dyDescent="0.3">
      <c r="A32" s="9" t="s">
        <v>13</v>
      </c>
      <c r="B32" s="61" t="s">
        <v>145</v>
      </c>
      <c r="C32" s="19"/>
      <c r="D32" s="12"/>
      <c r="E32" s="19"/>
      <c r="F32" s="19"/>
      <c r="G32" s="68" t="str">
        <f t="shared" si="4"/>
        <v/>
      </c>
      <c r="H32" s="19"/>
      <c r="I32" s="19"/>
      <c r="J32" s="19"/>
      <c r="K32" s="19"/>
      <c r="L32" s="19"/>
      <c r="M32" s="19"/>
      <c r="N32" s="12"/>
      <c r="O32" s="38"/>
      <c r="P32" s="38"/>
    </row>
    <row r="33" spans="1:16" s="13" customFormat="1" x14ac:dyDescent="0.3">
      <c r="A33" s="9" t="s">
        <v>20</v>
      </c>
      <c r="B33" s="61" t="s">
        <v>146</v>
      </c>
      <c r="C33" s="19">
        <v>1</v>
      </c>
      <c r="D33" s="12" t="s">
        <v>147</v>
      </c>
      <c r="E33" s="19"/>
      <c r="F33" s="19"/>
      <c r="G33" s="68" t="str">
        <f t="shared" si="4"/>
        <v/>
      </c>
      <c r="H33" s="19"/>
      <c r="I33" s="19"/>
      <c r="J33" s="19"/>
      <c r="K33" s="19"/>
      <c r="L33" s="19"/>
      <c r="M33" s="19"/>
      <c r="N33" s="12"/>
      <c r="O33" s="38"/>
      <c r="P33" s="38"/>
    </row>
    <row r="34" spans="1:16" s="13" customFormat="1" ht="30" x14ac:dyDescent="0.3">
      <c r="A34" s="9" t="s">
        <v>21</v>
      </c>
      <c r="B34" s="61" t="s">
        <v>148</v>
      </c>
      <c r="C34" s="19">
        <v>1</v>
      </c>
      <c r="D34" s="12" t="s">
        <v>149</v>
      </c>
      <c r="E34" s="66">
        <v>1</v>
      </c>
      <c r="F34" s="19"/>
      <c r="G34" s="68">
        <f t="shared" si="4"/>
        <v>1</v>
      </c>
      <c r="H34" s="19"/>
      <c r="I34" s="19"/>
      <c r="J34" s="19"/>
      <c r="K34" s="19"/>
      <c r="L34" s="19"/>
      <c r="M34" s="19"/>
      <c r="N34" s="12"/>
      <c r="O34" s="38"/>
      <c r="P34" s="38"/>
    </row>
    <row r="35" spans="1:16" s="13" customFormat="1" x14ac:dyDescent="0.3">
      <c r="A35" s="9" t="s">
        <v>22</v>
      </c>
      <c r="B35" s="61" t="s">
        <v>146</v>
      </c>
      <c r="C35" s="19">
        <v>1</v>
      </c>
      <c r="D35" s="12" t="s">
        <v>150</v>
      </c>
      <c r="E35" s="19"/>
      <c r="F35" s="19"/>
      <c r="G35" s="68" t="str">
        <f t="shared" si="4"/>
        <v/>
      </c>
      <c r="H35" s="19"/>
      <c r="I35" s="19"/>
      <c r="J35" s="19"/>
      <c r="K35" s="19"/>
      <c r="L35" s="19"/>
      <c r="M35" s="19"/>
      <c r="N35" s="12"/>
      <c r="O35" s="38"/>
      <c r="P35" s="38"/>
    </row>
    <row r="36" spans="1:16" s="13" customFormat="1" ht="30" x14ac:dyDescent="0.3">
      <c r="A36" s="9" t="s">
        <v>6</v>
      </c>
      <c r="B36" s="60" t="s">
        <v>151</v>
      </c>
      <c r="C36" s="11">
        <v>1</v>
      </c>
      <c r="D36" s="24"/>
      <c r="E36" s="11">
        <v>0.2</v>
      </c>
      <c r="F36" s="11"/>
      <c r="G36" s="70">
        <f t="shared" si="4"/>
        <v>0.2</v>
      </c>
      <c r="H36" s="11"/>
      <c r="I36" s="11"/>
      <c r="J36" s="11"/>
      <c r="K36" s="11"/>
      <c r="L36" s="11"/>
      <c r="M36" s="11"/>
      <c r="N36" s="24"/>
      <c r="O36" s="38"/>
      <c r="P36" s="38"/>
    </row>
    <row r="37" spans="1:16" s="13" customFormat="1" ht="105" x14ac:dyDescent="0.3">
      <c r="A37" s="9" t="s">
        <v>23</v>
      </c>
      <c r="B37" s="61" t="s">
        <v>152</v>
      </c>
      <c r="C37" s="19">
        <v>1</v>
      </c>
      <c r="D37" s="12" t="s">
        <v>153</v>
      </c>
      <c r="E37" s="19"/>
      <c r="F37" s="66">
        <v>1</v>
      </c>
      <c r="G37" s="68">
        <f t="shared" si="4"/>
        <v>1</v>
      </c>
      <c r="H37" s="19"/>
      <c r="I37" s="19"/>
      <c r="J37" s="19"/>
      <c r="K37" s="19"/>
      <c r="L37" s="19"/>
      <c r="M37" s="19"/>
      <c r="N37" s="12"/>
      <c r="O37" s="38"/>
      <c r="P37" s="38"/>
    </row>
    <row r="38" spans="1:16" s="13" customFormat="1" x14ac:dyDescent="0.3">
      <c r="A38" s="9" t="s">
        <v>24</v>
      </c>
      <c r="B38" s="61" t="s">
        <v>154</v>
      </c>
      <c r="C38" s="19">
        <v>1</v>
      </c>
      <c r="D38" s="12" t="s">
        <v>155</v>
      </c>
      <c r="E38" s="19"/>
      <c r="F38" s="19"/>
      <c r="G38" s="68" t="str">
        <f t="shared" si="4"/>
        <v/>
      </c>
      <c r="H38" s="19"/>
      <c r="I38" s="19"/>
      <c r="J38" s="19"/>
      <c r="K38" s="19"/>
      <c r="L38" s="19"/>
      <c r="M38" s="19"/>
      <c r="N38" s="12"/>
      <c r="O38" s="38"/>
      <c r="P38" s="38"/>
    </row>
    <row r="39" spans="1:16" s="13" customFormat="1" ht="30" x14ac:dyDescent="0.3">
      <c r="A39" s="9" t="s">
        <v>25</v>
      </c>
      <c r="B39" s="61" t="s">
        <v>160</v>
      </c>
      <c r="C39" s="19">
        <v>1</v>
      </c>
      <c r="D39" s="12" t="s">
        <v>110</v>
      </c>
      <c r="E39" s="19"/>
      <c r="F39" s="19"/>
      <c r="G39" s="68" t="str">
        <f t="shared" si="4"/>
        <v/>
      </c>
      <c r="H39" s="19"/>
      <c r="I39" s="19"/>
      <c r="J39" s="19"/>
      <c r="K39" s="19"/>
      <c r="L39" s="19"/>
      <c r="M39" s="19" t="s">
        <v>14</v>
      </c>
      <c r="N39" s="12"/>
      <c r="O39" s="38"/>
      <c r="P39" s="38"/>
    </row>
    <row r="40" spans="1:16" s="13" customFormat="1" x14ac:dyDescent="0.3">
      <c r="A40" s="9" t="s">
        <v>26</v>
      </c>
      <c r="B40" s="61" t="s">
        <v>156</v>
      </c>
      <c r="C40" s="19">
        <v>1</v>
      </c>
      <c r="D40" s="12"/>
      <c r="E40" s="19"/>
      <c r="F40" s="19"/>
      <c r="G40" s="68" t="str">
        <f t="shared" si="4"/>
        <v/>
      </c>
      <c r="H40" s="19"/>
      <c r="I40" s="19"/>
      <c r="J40" s="19" t="s">
        <v>15</v>
      </c>
      <c r="K40" s="19" t="s">
        <v>15</v>
      </c>
      <c r="L40" s="19"/>
      <c r="M40" s="19"/>
      <c r="N40" s="12"/>
      <c r="O40" s="38"/>
      <c r="P40" s="38"/>
    </row>
    <row r="41" spans="1:16" s="13" customFormat="1" x14ac:dyDescent="0.3">
      <c r="A41" s="9" t="s">
        <v>27</v>
      </c>
      <c r="B41" s="61" t="s">
        <v>161</v>
      </c>
      <c r="C41" s="19">
        <v>1</v>
      </c>
      <c r="D41" s="12" t="s">
        <v>157</v>
      </c>
      <c r="E41" s="19"/>
      <c r="F41" s="19"/>
      <c r="G41" s="68" t="str">
        <f t="shared" si="4"/>
        <v/>
      </c>
      <c r="H41" s="19"/>
      <c r="I41" s="19"/>
      <c r="J41" s="19"/>
      <c r="K41" s="19"/>
      <c r="L41" s="19"/>
      <c r="M41" s="19"/>
      <c r="N41" s="12"/>
      <c r="O41" s="38"/>
      <c r="P41" s="38"/>
    </row>
    <row r="42" spans="1:16" s="13" customFormat="1" ht="30.75" thickBot="1" x14ac:dyDescent="0.35">
      <c r="A42" s="9" t="s">
        <v>28</v>
      </c>
      <c r="B42" s="5" t="s">
        <v>158</v>
      </c>
      <c r="C42" s="19">
        <v>1</v>
      </c>
      <c r="D42" s="12" t="s">
        <v>159</v>
      </c>
      <c r="E42" s="19">
        <v>0.5</v>
      </c>
      <c r="F42" s="19"/>
      <c r="G42" s="68">
        <f t="shared" si="4"/>
        <v>0.5</v>
      </c>
      <c r="H42" s="19"/>
      <c r="I42" s="19"/>
      <c r="J42" s="19"/>
      <c r="K42" s="19"/>
      <c r="L42" s="19"/>
      <c r="M42" s="19"/>
      <c r="N42" s="12"/>
      <c r="O42" s="38"/>
      <c r="P42" s="38"/>
    </row>
    <row r="43" spans="1:16" s="13" customFormat="1" ht="15.75" customHeight="1" thickBot="1" x14ac:dyDescent="0.35">
      <c r="A43" s="30" t="s">
        <v>97</v>
      </c>
      <c r="B43" s="31"/>
      <c r="C43" s="31"/>
      <c r="D43" s="31"/>
      <c r="E43" s="65"/>
      <c r="F43" s="65"/>
      <c r="G43" s="65"/>
      <c r="H43" s="65"/>
      <c r="I43" s="65"/>
      <c r="J43" s="65"/>
      <c r="K43" s="65"/>
      <c r="L43" s="65"/>
      <c r="M43" s="65"/>
      <c r="N43" s="32"/>
      <c r="O43" s="37"/>
      <c r="P43" s="37"/>
    </row>
    <row r="44" spans="1:16" s="13" customFormat="1" x14ac:dyDescent="0.3">
      <c r="A44" s="9" t="s">
        <v>8</v>
      </c>
      <c r="B44" s="62" t="s">
        <v>162</v>
      </c>
      <c r="C44" s="12">
        <v>1</v>
      </c>
      <c r="D44" s="12" t="s">
        <v>163</v>
      </c>
      <c r="E44" s="19"/>
      <c r="F44" s="19"/>
      <c r="G44" s="68" t="str">
        <f t="shared" ref="G44:G51" si="5">IF((E44+F44)&gt;0, C44*(E44+F44), "")</f>
        <v/>
      </c>
      <c r="H44" s="19"/>
      <c r="I44" s="19"/>
      <c r="J44" s="19" t="s">
        <v>15</v>
      </c>
      <c r="K44" s="19" t="s">
        <v>15</v>
      </c>
      <c r="L44" s="19"/>
      <c r="M44" s="19" t="s">
        <v>14</v>
      </c>
      <c r="N44" s="12"/>
      <c r="O44" s="38"/>
      <c r="P44" s="38"/>
    </row>
    <row r="45" spans="1:16" s="13" customFormat="1" x14ac:dyDescent="0.3">
      <c r="A45" s="9" t="s">
        <v>9</v>
      </c>
      <c r="B45" s="61" t="s">
        <v>164</v>
      </c>
      <c r="C45" s="19">
        <v>1</v>
      </c>
      <c r="D45" s="12" t="s">
        <v>165</v>
      </c>
      <c r="E45" s="19"/>
      <c r="F45" s="19"/>
      <c r="G45" s="68" t="str">
        <f t="shared" si="5"/>
        <v/>
      </c>
      <c r="H45" s="19"/>
      <c r="I45" s="19"/>
      <c r="J45" s="19"/>
      <c r="K45" s="19"/>
      <c r="L45" s="19"/>
      <c r="M45" s="19" t="s">
        <v>14</v>
      </c>
      <c r="N45" s="12"/>
      <c r="O45" s="38"/>
      <c r="P45" s="38"/>
    </row>
    <row r="46" spans="1:16" s="13" customFormat="1" x14ac:dyDescent="0.3">
      <c r="A46" s="9" t="s">
        <v>10</v>
      </c>
      <c r="B46" s="61" t="s">
        <v>111</v>
      </c>
      <c r="C46" s="19">
        <v>1</v>
      </c>
      <c r="D46" s="12" t="s">
        <v>112</v>
      </c>
      <c r="E46" s="19"/>
      <c r="F46" s="19"/>
      <c r="G46" s="68" t="str">
        <f t="shared" si="5"/>
        <v/>
      </c>
      <c r="H46" s="19"/>
      <c r="I46" s="19"/>
      <c r="J46" s="19" t="s">
        <v>15</v>
      </c>
      <c r="K46" s="19" t="s">
        <v>15</v>
      </c>
      <c r="L46" s="19"/>
      <c r="M46" s="19"/>
      <c r="N46" s="12"/>
      <c r="O46" s="38"/>
      <c r="P46" s="38"/>
    </row>
    <row r="47" spans="1:16" s="13" customFormat="1" x14ac:dyDescent="0.3">
      <c r="A47" s="9" t="s">
        <v>11</v>
      </c>
      <c r="B47" s="61" t="s">
        <v>154</v>
      </c>
      <c r="C47" s="19">
        <v>1</v>
      </c>
      <c r="D47" s="12" t="s">
        <v>155</v>
      </c>
      <c r="E47" s="19"/>
      <c r="F47" s="19"/>
      <c r="G47" s="68" t="str">
        <f t="shared" si="5"/>
        <v/>
      </c>
      <c r="H47" s="19"/>
      <c r="I47" s="19"/>
      <c r="J47" s="19"/>
      <c r="K47" s="19"/>
      <c r="L47" s="19"/>
      <c r="M47" s="19"/>
      <c r="N47" s="12"/>
      <c r="O47" s="38"/>
      <c r="P47" s="38"/>
    </row>
    <row r="48" spans="1:16" s="13" customFormat="1" x14ac:dyDescent="0.3">
      <c r="A48" s="9" t="s">
        <v>12</v>
      </c>
      <c r="B48" s="61" t="s">
        <v>19</v>
      </c>
      <c r="C48" s="19">
        <v>2</v>
      </c>
      <c r="D48" s="12" t="s">
        <v>136</v>
      </c>
      <c r="E48" s="19"/>
      <c r="F48" s="19"/>
      <c r="G48" s="68" t="str">
        <f t="shared" si="5"/>
        <v/>
      </c>
      <c r="H48" s="19"/>
      <c r="I48" s="19"/>
      <c r="J48" s="19"/>
      <c r="K48" s="19"/>
      <c r="L48" s="19"/>
      <c r="M48" s="19"/>
      <c r="N48" s="12"/>
      <c r="O48" s="38"/>
      <c r="P48" s="38"/>
    </row>
    <row r="49" spans="1:16" s="13" customFormat="1" ht="45" x14ac:dyDescent="0.3">
      <c r="A49" s="9" t="s">
        <v>13</v>
      </c>
      <c r="B49" s="61" t="s">
        <v>166</v>
      </c>
      <c r="C49" s="19">
        <v>1</v>
      </c>
      <c r="D49" s="12" t="s">
        <v>167</v>
      </c>
      <c r="E49" s="19"/>
      <c r="F49" s="19">
        <v>0.55000000000000004</v>
      </c>
      <c r="G49" s="72">
        <f t="shared" si="5"/>
        <v>0.55000000000000004</v>
      </c>
      <c r="H49" s="19"/>
      <c r="I49" s="19"/>
      <c r="J49" s="19" t="s">
        <v>65</v>
      </c>
      <c r="K49" s="19"/>
      <c r="L49" s="19"/>
      <c r="M49" s="19" t="s">
        <v>14</v>
      </c>
      <c r="N49" s="78" t="s">
        <v>168</v>
      </c>
      <c r="O49" s="38"/>
      <c r="P49" s="38"/>
    </row>
    <row r="50" spans="1:16" s="13" customFormat="1" x14ac:dyDescent="0.3">
      <c r="A50" s="9" t="s">
        <v>20</v>
      </c>
      <c r="B50" s="61" t="s">
        <v>169</v>
      </c>
      <c r="C50" s="19">
        <v>1</v>
      </c>
      <c r="D50" s="12" t="s">
        <v>170</v>
      </c>
      <c r="E50" s="19"/>
      <c r="F50" s="19"/>
      <c r="G50" s="68" t="str">
        <f t="shared" si="5"/>
        <v/>
      </c>
      <c r="H50" s="19"/>
      <c r="I50" s="19"/>
      <c r="J50" s="19"/>
      <c r="K50" s="19"/>
      <c r="L50" s="19"/>
      <c r="M50" s="19"/>
      <c r="N50" s="12"/>
      <c r="O50" s="38"/>
      <c r="P50" s="38"/>
    </row>
    <row r="51" spans="1:16" s="13" customFormat="1" ht="15.75" thickBot="1" x14ac:dyDescent="0.35">
      <c r="A51" s="9" t="s">
        <v>21</v>
      </c>
      <c r="B51" s="62" t="s">
        <v>113</v>
      </c>
      <c r="C51" s="19">
        <v>1</v>
      </c>
      <c r="D51" s="12" t="s">
        <v>171</v>
      </c>
      <c r="E51" s="19"/>
      <c r="F51" s="19"/>
      <c r="G51" s="68" t="str">
        <f t="shared" si="5"/>
        <v/>
      </c>
      <c r="H51" s="19"/>
      <c r="I51" s="19"/>
      <c r="J51" s="19"/>
      <c r="K51" s="19"/>
      <c r="L51" s="19"/>
      <c r="M51" s="19" t="s">
        <v>16</v>
      </c>
      <c r="N51" s="71" t="s">
        <v>119</v>
      </c>
      <c r="O51" s="38"/>
      <c r="P51" s="38"/>
    </row>
    <row r="52" spans="1:16" s="13" customFormat="1" ht="15.75" customHeight="1" thickBot="1" x14ac:dyDescent="0.35">
      <c r="A52" s="30" t="s">
        <v>98</v>
      </c>
      <c r="B52" s="31"/>
      <c r="C52" s="31"/>
      <c r="D52" s="31"/>
      <c r="E52" s="65"/>
      <c r="F52" s="65"/>
      <c r="G52" s="65"/>
      <c r="H52" s="65"/>
      <c r="I52" s="65"/>
      <c r="J52" s="65"/>
      <c r="K52" s="65"/>
      <c r="L52" s="65"/>
      <c r="M52" s="65"/>
      <c r="N52" s="32"/>
      <c r="O52" s="37"/>
      <c r="P52" s="37"/>
    </row>
    <row r="53" spans="1:16" s="13" customFormat="1" x14ac:dyDescent="0.3">
      <c r="A53" s="9" t="s">
        <v>8</v>
      </c>
      <c r="B53" s="61" t="s">
        <v>172</v>
      </c>
      <c r="C53" s="19">
        <v>1</v>
      </c>
      <c r="D53" s="12" t="s">
        <v>173</v>
      </c>
      <c r="E53" s="19"/>
      <c r="F53" s="19"/>
      <c r="G53" s="68" t="str">
        <f t="shared" ref="G53:G94" si="6">IF((E53+F53)&gt;0, C53*(E53+F53), "")</f>
        <v/>
      </c>
      <c r="H53" s="19"/>
      <c r="I53" s="19"/>
      <c r="J53" s="19" t="s">
        <v>15</v>
      </c>
      <c r="K53" s="19" t="s">
        <v>15</v>
      </c>
      <c r="L53" s="19"/>
      <c r="M53" s="19" t="s">
        <v>14</v>
      </c>
      <c r="N53" s="19"/>
      <c r="O53" s="38"/>
      <c r="P53" s="38"/>
    </row>
    <row r="54" spans="1:16" s="13" customFormat="1" ht="30" x14ac:dyDescent="0.3">
      <c r="A54" s="9" t="s">
        <v>9</v>
      </c>
      <c r="B54" s="61" t="s">
        <v>174</v>
      </c>
      <c r="C54" s="19">
        <v>1</v>
      </c>
      <c r="D54" s="12" t="s">
        <v>149</v>
      </c>
      <c r="E54" s="66">
        <v>1</v>
      </c>
      <c r="F54" s="19"/>
      <c r="G54" s="68">
        <f t="shared" si="6"/>
        <v>1</v>
      </c>
      <c r="H54" s="19"/>
      <c r="I54" s="19"/>
      <c r="J54" s="19"/>
      <c r="K54" s="19"/>
      <c r="L54" s="19"/>
      <c r="M54" s="19"/>
      <c r="N54" s="19"/>
      <c r="O54" s="38"/>
      <c r="P54" s="38"/>
    </row>
    <row r="55" spans="1:16" s="13" customFormat="1" x14ac:dyDescent="0.3">
      <c r="A55" s="9" t="s">
        <v>10</v>
      </c>
      <c r="B55" s="61" t="s">
        <v>146</v>
      </c>
      <c r="C55" s="19">
        <v>1</v>
      </c>
      <c r="D55" s="12" t="s">
        <v>150</v>
      </c>
      <c r="E55" s="19"/>
      <c r="F55" s="19"/>
      <c r="G55" s="68" t="str">
        <f t="shared" si="6"/>
        <v/>
      </c>
      <c r="H55" s="19"/>
      <c r="I55" s="19"/>
      <c r="J55" s="19"/>
      <c r="K55" s="19"/>
      <c r="L55" s="19"/>
      <c r="M55" s="19"/>
      <c r="N55" s="19"/>
      <c r="O55" s="38"/>
      <c r="P55" s="38"/>
    </row>
    <row r="56" spans="1:16" s="13" customFormat="1" ht="75" x14ac:dyDescent="0.3">
      <c r="A56" s="9" t="s">
        <v>11</v>
      </c>
      <c r="B56" s="61" t="s">
        <v>175</v>
      </c>
      <c r="C56" s="19">
        <v>1</v>
      </c>
      <c r="D56" s="12" t="s">
        <v>176</v>
      </c>
      <c r="E56" s="19"/>
      <c r="F56" s="19">
        <v>1.3</v>
      </c>
      <c r="G56" s="68">
        <f t="shared" si="6"/>
        <v>1.3</v>
      </c>
      <c r="H56" s="19"/>
      <c r="I56" s="19"/>
      <c r="J56" s="19"/>
      <c r="K56" s="19"/>
      <c r="L56" s="19"/>
      <c r="M56" s="19"/>
      <c r="N56" s="19"/>
      <c r="O56" s="38"/>
      <c r="P56" s="38"/>
    </row>
    <row r="57" spans="1:16" s="13" customFormat="1" ht="30" x14ac:dyDescent="0.3">
      <c r="A57" s="9" t="s">
        <v>12</v>
      </c>
      <c r="B57" s="61" t="s">
        <v>177</v>
      </c>
      <c r="C57" s="19">
        <v>1</v>
      </c>
      <c r="D57" s="12" t="s">
        <v>178</v>
      </c>
      <c r="E57" s="19">
        <v>0.4</v>
      </c>
      <c r="F57" s="19"/>
      <c r="G57" s="68">
        <f t="shared" si="6"/>
        <v>0.4</v>
      </c>
      <c r="H57" s="19"/>
      <c r="I57" s="19"/>
      <c r="J57" s="19"/>
      <c r="K57" s="19"/>
      <c r="L57" s="19"/>
      <c r="M57" s="19"/>
      <c r="N57" s="19"/>
      <c r="O57" s="38"/>
      <c r="P57" s="38"/>
    </row>
    <row r="58" spans="1:16" s="13" customFormat="1" ht="60" x14ac:dyDescent="0.3">
      <c r="A58" s="9" t="s">
        <v>13</v>
      </c>
      <c r="B58" s="61" t="s">
        <v>179</v>
      </c>
      <c r="C58" s="19">
        <v>1</v>
      </c>
      <c r="D58" s="12" t="s">
        <v>180</v>
      </c>
      <c r="E58" s="19"/>
      <c r="F58" s="66">
        <v>1</v>
      </c>
      <c r="G58" s="68">
        <f t="shared" si="6"/>
        <v>1</v>
      </c>
      <c r="H58" s="19"/>
      <c r="I58" s="19"/>
      <c r="J58" s="19"/>
      <c r="K58" s="19"/>
      <c r="L58" s="19"/>
      <c r="M58" s="19"/>
      <c r="N58" s="19"/>
      <c r="O58" s="38"/>
      <c r="P58" s="38"/>
    </row>
    <row r="59" spans="1:16" s="13" customFormat="1" ht="150" x14ac:dyDescent="0.3">
      <c r="A59" s="9" t="s">
        <v>20</v>
      </c>
      <c r="B59" s="60" t="s">
        <v>181</v>
      </c>
      <c r="C59" s="11">
        <v>1</v>
      </c>
      <c r="D59" s="24" t="s">
        <v>182</v>
      </c>
      <c r="E59" s="11"/>
      <c r="F59" s="73">
        <v>1.5</v>
      </c>
      <c r="G59" s="70">
        <f t="shared" si="6"/>
        <v>1.5</v>
      </c>
      <c r="H59" s="11"/>
      <c r="I59" s="11"/>
      <c r="J59" s="11"/>
      <c r="K59" s="11"/>
      <c r="L59" s="11"/>
      <c r="M59" s="11"/>
      <c r="N59" s="11"/>
      <c r="O59" s="38"/>
      <c r="P59" s="38"/>
    </row>
    <row r="60" spans="1:16" s="13" customFormat="1" x14ac:dyDescent="0.3">
      <c r="A60" s="9" t="s">
        <v>21</v>
      </c>
      <c r="B60" s="61" t="s">
        <v>183</v>
      </c>
      <c r="C60" s="19">
        <v>1</v>
      </c>
      <c r="D60" s="12" t="s">
        <v>184</v>
      </c>
      <c r="E60" s="19"/>
      <c r="F60" s="19"/>
      <c r="G60" s="68" t="str">
        <f t="shared" si="6"/>
        <v/>
      </c>
      <c r="H60" s="19"/>
      <c r="I60" s="19"/>
      <c r="J60" s="19"/>
      <c r="K60" s="19"/>
      <c r="L60" s="19"/>
      <c r="M60" s="19"/>
      <c r="N60" s="71" t="s">
        <v>144</v>
      </c>
      <c r="O60" s="38"/>
      <c r="P60" s="38"/>
    </row>
    <row r="61" spans="1:16" s="13" customFormat="1" ht="30" x14ac:dyDescent="0.3">
      <c r="A61" s="9" t="s">
        <v>22</v>
      </c>
      <c r="B61" s="61" t="s">
        <v>174</v>
      </c>
      <c r="C61" s="19">
        <v>1</v>
      </c>
      <c r="D61" s="12" t="s">
        <v>149</v>
      </c>
      <c r="E61" s="66">
        <v>1</v>
      </c>
      <c r="F61" s="19">
        <v>0</v>
      </c>
      <c r="G61" s="68">
        <f t="shared" si="6"/>
        <v>1</v>
      </c>
      <c r="H61" s="19"/>
      <c r="I61" s="19"/>
      <c r="J61" s="19"/>
      <c r="K61" s="19"/>
      <c r="L61" s="19"/>
      <c r="M61" s="19"/>
      <c r="N61" s="19"/>
      <c r="O61" s="38"/>
      <c r="P61" s="38"/>
    </row>
    <row r="62" spans="1:16" s="13" customFormat="1" x14ac:dyDescent="0.3">
      <c r="A62" s="9" t="s">
        <v>6</v>
      </c>
      <c r="B62" s="61" t="s">
        <v>146</v>
      </c>
      <c r="C62" s="19">
        <v>1</v>
      </c>
      <c r="D62" s="12" t="s">
        <v>150</v>
      </c>
      <c r="E62" s="19"/>
      <c r="F62" s="19"/>
      <c r="G62" s="68" t="str">
        <f t="shared" si="6"/>
        <v/>
      </c>
      <c r="H62" s="19"/>
      <c r="I62" s="19"/>
      <c r="J62" s="19"/>
      <c r="K62" s="19"/>
      <c r="L62" s="19"/>
      <c r="M62" s="19"/>
      <c r="N62" s="19"/>
      <c r="O62" s="38"/>
      <c r="P62" s="38"/>
    </row>
    <row r="63" spans="1:16" s="13" customFormat="1" ht="105" x14ac:dyDescent="0.3">
      <c r="A63" s="9" t="s">
        <v>23</v>
      </c>
      <c r="B63" s="61" t="s">
        <v>185</v>
      </c>
      <c r="C63" s="19">
        <v>1</v>
      </c>
      <c r="D63" s="12" t="s">
        <v>186</v>
      </c>
      <c r="E63" s="19">
        <v>0</v>
      </c>
      <c r="F63" s="66">
        <v>0.75</v>
      </c>
      <c r="G63" s="68">
        <f t="shared" si="6"/>
        <v>0.75</v>
      </c>
      <c r="H63" s="19"/>
      <c r="I63" s="19"/>
      <c r="J63" s="19"/>
      <c r="K63" s="19"/>
      <c r="L63" s="19"/>
      <c r="M63" s="19"/>
      <c r="N63" s="1"/>
      <c r="O63" s="38"/>
      <c r="P63" s="38"/>
    </row>
    <row r="64" spans="1:16" s="13" customFormat="1" ht="30" x14ac:dyDescent="0.3">
      <c r="A64" s="9" t="s">
        <v>24</v>
      </c>
      <c r="B64" s="61" t="s">
        <v>187</v>
      </c>
      <c r="C64" s="19">
        <v>1</v>
      </c>
      <c r="D64" s="12" t="s">
        <v>188</v>
      </c>
      <c r="E64" s="19"/>
      <c r="F64" s="19"/>
      <c r="G64" s="68" t="str">
        <f t="shared" si="6"/>
        <v/>
      </c>
      <c r="H64" s="19"/>
      <c r="I64" s="19"/>
      <c r="J64" s="19"/>
      <c r="K64" s="19"/>
      <c r="L64" s="19"/>
      <c r="M64" s="19" t="s">
        <v>14</v>
      </c>
      <c r="N64" s="1"/>
      <c r="O64" s="38"/>
      <c r="P64" s="38"/>
    </row>
    <row r="65" spans="1:16" s="13" customFormat="1" x14ac:dyDescent="0.3">
      <c r="A65" s="9" t="s">
        <v>25</v>
      </c>
      <c r="B65" s="61" t="s">
        <v>156</v>
      </c>
      <c r="C65" s="19">
        <v>1</v>
      </c>
      <c r="D65" s="12"/>
      <c r="E65" s="19"/>
      <c r="F65" s="19"/>
      <c r="G65" s="68" t="str">
        <f t="shared" si="6"/>
        <v/>
      </c>
      <c r="H65" s="19"/>
      <c r="I65" s="19"/>
      <c r="J65" s="19" t="s">
        <v>15</v>
      </c>
      <c r="K65" s="19" t="s">
        <v>15</v>
      </c>
      <c r="L65" s="19"/>
      <c r="M65" s="19"/>
      <c r="N65" s="1"/>
      <c r="O65" s="38"/>
      <c r="P65" s="38"/>
    </row>
    <row r="66" spans="1:16" s="13" customFormat="1" x14ac:dyDescent="0.3">
      <c r="A66" s="9" t="s">
        <v>26</v>
      </c>
      <c r="B66" s="61" t="s">
        <v>154</v>
      </c>
      <c r="C66" s="19">
        <v>1</v>
      </c>
      <c r="D66" s="12" t="s">
        <v>155</v>
      </c>
      <c r="E66" s="19"/>
      <c r="F66" s="19"/>
      <c r="G66" s="68" t="str">
        <f t="shared" si="6"/>
        <v/>
      </c>
      <c r="H66" s="19"/>
      <c r="I66" s="19"/>
      <c r="J66" s="19"/>
      <c r="K66" s="19"/>
      <c r="L66" s="19"/>
      <c r="M66" s="19"/>
      <c r="N66" s="1"/>
      <c r="O66" s="38"/>
      <c r="P66" s="38"/>
    </row>
    <row r="67" spans="1:16" s="13" customFormat="1" x14ac:dyDescent="0.3">
      <c r="A67" s="9" t="s">
        <v>27</v>
      </c>
      <c r="B67" s="61" t="s">
        <v>189</v>
      </c>
      <c r="C67" s="19">
        <v>1</v>
      </c>
      <c r="D67" s="12" t="s">
        <v>188</v>
      </c>
      <c r="E67" s="19"/>
      <c r="F67" s="19"/>
      <c r="G67" s="68" t="str">
        <f t="shared" si="6"/>
        <v/>
      </c>
      <c r="H67" s="19"/>
      <c r="I67" s="19"/>
      <c r="J67" s="19"/>
      <c r="K67" s="19"/>
      <c r="L67" s="19"/>
      <c r="M67" s="19"/>
      <c r="N67" s="1"/>
      <c r="O67" s="38"/>
      <c r="P67" s="38"/>
    </row>
    <row r="68" spans="1:16" s="13" customFormat="1" x14ac:dyDescent="0.3">
      <c r="A68" s="9" t="s">
        <v>28</v>
      </c>
      <c r="B68" s="61" t="s">
        <v>190</v>
      </c>
      <c r="C68" s="19">
        <v>1</v>
      </c>
      <c r="D68" s="12" t="s">
        <v>188</v>
      </c>
      <c r="E68" s="19"/>
      <c r="F68" s="19"/>
      <c r="G68" s="68" t="str">
        <f t="shared" si="6"/>
        <v/>
      </c>
      <c r="H68" s="19"/>
      <c r="I68" s="19"/>
      <c r="J68" s="19"/>
      <c r="K68" s="19"/>
      <c r="L68" s="19"/>
      <c r="M68" s="19"/>
      <c r="N68" s="1"/>
      <c r="O68" s="38"/>
      <c r="P68" s="38"/>
    </row>
    <row r="69" spans="1:16" s="13" customFormat="1" x14ac:dyDescent="0.3">
      <c r="A69" s="9" t="s">
        <v>29</v>
      </c>
      <c r="B69" s="61" t="s">
        <v>190</v>
      </c>
      <c r="C69" s="19">
        <v>1</v>
      </c>
      <c r="D69" s="12" t="s">
        <v>188</v>
      </c>
      <c r="E69" s="19"/>
      <c r="F69" s="19"/>
      <c r="G69" s="68" t="str">
        <f t="shared" si="6"/>
        <v/>
      </c>
      <c r="H69" s="19"/>
      <c r="I69" s="19"/>
      <c r="J69" s="19"/>
      <c r="K69" s="19"/>
      <c r="L69" s="19"/>
      <c r="M69" s="19"/>
      <c r="N69" s="1"/>
      <c r="O69" s="38"/>
      <c r="P69" s="38"/>
    </row>
    <row r="70" spans="1:16" s="13" customFormat="1" x14ac:dyDescent="0.3">
      <c r="A70" s="9" t="s">
        <v>30</v>
      </c>
      <c r="B70" s="61" t="s">
        <v>191</v>
      </c>
      <c r="C70" s="19">
        <v>1</v>
      </c>
      <c r="D70" s="12" t="s">
        <v>188</v>
      </c>
      <c r="E70" s="19"/>
      <c r="F70" s="19"/>
      <c r="G70" s="68" t="str">
        <f t="shared" si="6"/>
        <v/>
      </c>
      <c r="H70" s="19"/>
      <c r="I70" s="19"/>
      <c r="J70" s="19"/>
      <c r="K70" s="19"/>
      <c r="L70" s="19"/>
      <c r="M70" s="19"/>
      <c r="N70" s="1"/>
      <c r="O70" s="38"/>
      <c r="P70" s="38"/>
    </row>
    <row r="71" spans="1:16" s="13" customFormat="1" ht="60" x14ac:dyDescent="0.3">
      <c r="A71" s="9" t="s">
        <v>31</v>
      </c>
      <c r="B71" s="61" t="s">
        <v>103</v>
      </c>
      <c r="C71" s="19">
        <v>1</v>
      </c>
      <c r="D71" s="12" t="s">
        <v>192</v>
      </c>
      <c r="E71" s="19">
        <v>0.3</v>
      </c>
      <c r="F71" s="19">
        <v>0</v>
      </c>
      <c r="G71" s="68">
        <f t="shared" si="6"/>
        <v>0.3</v>
      </c>
      <c r="H71" s="19"/>
      <c r="I71" s="19"/>
      <c r="J71" s="19"/>
      <c r="K71" s="19"/>
      <c r="L71" s="19"/>
      <c r="M71" s="19"/>
      <c r="N71" s="1"/>
      <c r="O71" s="38"/>
      <c r="P71" s="38"/>
    </row>
    <row r="72" spans="1:16" s="13" customFormat="1" ht="30" x14ac:dyDescent="0.3">
      <c r="A72" s="9" t="s">
        <v>32</v>
      </c>
      <c r="B72" s="61" t="s">
        <v>193</v>
      </c>
      <c r="C72" s="19">
        <v>1</v>
      </c>
      <c r="D72" s="12" t="s">
        <v>188</v>
      </c>
      <c r="E72" s="19"/>
      <c r="F72" s="19"/>
      <c r="G72" s="68" t="str">
        <f t="shared" si="6"/>
        <v/>
      </c>
      <c r="H72" s="19"/>
      <c r="I72" s="19"/>
      <c r="J72" s="19"/>
      <c r="K72" s="19"/>
      <c r="L72" s="19"/>
      <c r="M72" s="19" t="s">
        <v>14</v>
      </c>
      <c r="N72" s="1"/>
      <c r="O72" s="38"/>
      <c r="P72" s="38"/>
    </row>
    <row r="73" spans="1:16" s="13" customFormat="1" x14ac:dyDescent="0.3">
      <c r="A73" s="9" t="s">
        <v>33</v>
      </c>
      <c r="B73" s="61" t="s">
        <v>156</v>
      </c>
      <c r="C73" s="19">
        <v>1</v>
      </c>
      <c r="D73" s="12"/>
      <c r="E73" s="19"/>
      <c r="F73" s="19"/>
      <c r="G73" s="68" t="str">
        <f t="shared" si="6"/>
        <v/>
      </c>
      <c r="H73" s="19"/>
      <c r="I73" s="19"/>
      <c r="J73" s="19" t="s">
        <v>15</v>
      </c>
      <c r="K73" s="19" t="s">
        <v>15</v>
      </c>
      <c r="L73" s="19"/>
      <c r="M73" s="19"/>
      <c r="N73" s="1"/>
      <c r="O73" s="38"/>
      <c r="P73" s="38"/>
    </row>
    <row r="74" spans="1:16" s="13" customFormat="1" ht="30" x14ac:dyDescent="0.3">
      <c r="A74" s="9" t="s">
        <v>34</v>
      </c>
      <c r="B74" s="61" t="s">
        <v>174</v>
      </c>
      <c r="C74" s="19">
        <v>1</v>
      </c>
      <c r="D74" s="12" t="s">
        <v>149</v>
      </c>
      <c r="E74" s="66">
        <v>1</v>
      </c>
      <c r="F74" s="19">
        <v>0</v>
      </c>
      <c r="G74" s="68">
        <f t="shared" si="6"/>
        <v>1</v>
      </c>
      <c r="H74" s="19"/>
      <c r="I74" s="19"/>
      <c r="J74" s="19"/>
      <c r="K74" s="19"/>
      <c r="L74" s="19"/>
      <c r="M74" s="19"/>
      <c r="N74" s="1"/>
      <c r="O74" s="38"/>
      <c r="P74" s="38"/>
    </row>
    <row r="75" spans="1:16" s="13" customFormat="1" ht="30" x14ac:dyDescent="0.3">
      <c r="A75" s="9" t="s">
        <v>35</v>
      </c>
      <c r="B75" s="61" t="s">
        <v>151</v>
      </c>
      <c r="C75" s="19">
        <v>1</v>
      </c>
      <c r="D75" s="12"/>
      <c r="E75" s="19">
        <v>0.2</v>
      </c>
      <c r="F75" s="19">
        <v>0</v>
      </c>
      <c r="G75" s="68">
        <f t="shared" si="6"/>
        <v>0.2</v>
      </c>
      <c r="H75" s="19"/>
      <c r="I75" s="19"/>
      <c r="J75" s="19"/>
      <c r="K75" s="19"/>
      <c r="L75" s="19"/>
      <c r="M75" s="19"/>
      <c r="N75" s="1"/>
      <c r="O75" s="38"/>
      <c r="P75" s="38"/>
    </row>
    <row r="76" spans="1:16" s="13" customFormat="1" ht="105" x14ac:dyDescent="0.3">
      <c r="A76" s="9" t="s">
        <v>36</v>
      </c>
      <c r="B76" s="61" t="s">
        <v>194</v>
      </c>
      <c r="C76" s="19">
        <v>1</v>
      </c>
      <c r="D76" s="12" t="s">
        <v>195</v>
      </c>
      <c r="E76" s="19">
        <v>0</v>
      </c>
      <c r="F76" s="66">
        <v>3</v>
      </c>
      <c r="G76" s="68">
        <f t="shared" si="6"/>
        <v>3</v>
      </c>
      <c r="H76" s="19"/>
      <c r="I76" s="19"/>
      <c r="J76" s="19"/>
      <c r="K76" s="19"/>
      <c r="L76" s="19"/>
      <c r="M76" s="19"/>
      <c r="N76" s="1"/>
      <c r="O76" s="38"/>
      <c r="P76" s="38"/>
    </row>
    <row r="77" spans="1:16" s="13" customFormat="1" ht="90" x14ac:dyDescent="0.3">
      <c r="A77" s="9" t="s">
        <v>37</v>
      </c>
      <c r="B77" s="61" t="s">
        <v>196</v>
      </c>
      <c r="C77" s="19">
        <v>1</v>
      </c>
      <c r="D77" s="12" t="s">
        <v>197</v>
      </c>
      <c r="E77" s="19"/>
      <c r="F77" s="66">
        <v>12</v>
      </c>
      <c r="G77" s="68">
        <f t="shared" si="6"/>
        <v>12</v>
      </c>
      <c r="H77" s="19"/>
      <c r="I77" s="19"/>
      <c r="J77" s="19"/>
      <c r="K77" s="19"/>
      <c r="L77" s="19"/>
      <c r="M77" s="19"/>
      <c r="N77" s="1"/>
      <c r="O77" s="38"/>
      <c r="P77" s="38"/>
    </row>
    <row r="78" spans="1:16" s="13" customFormat="1" ht="30" x14ac:dyDescent="0.3">
      <c r="A78" s="9" t="s">
        <v>38</v>
      </c>
      <c r="B78" s="61" t="s">
        <v>198</v>
      </c>
      <c r="C78" s="19">
        <v>2</v>
      </c>
      <c r="D78" s="12" t="s">
        <v>199</v>
      </c>
      <c r="E78" s="19"/>
      <c r="F78" s="19"/>
      <c r="G78" s="68" t="str">
        <f t="shared" si="6"/>
        <v/>
      </c>
      <c r="H78" s="19"/>
      <c r="I78" s="19"/>
      <c r="J78" s="19"/>
      <c r="K78" s="19"/>
      <c r="L78" s="19"/>
      <c r="M78" s="19"/>
      <c r="O78" s="38"/>
      <c r="P78" s="38"/>
    </row>
    <row r="79" spans="1:16" s="13" customFormat="1" x14ac:dyDescent="0.3">
      <c r="A79" s="9" t="s">
        <v>39</v>
      </c>
      <c r="B79" s="61" t="s">
        <v>200</v>
      </c>
      <c r="C79" s="19">
        <v>2</v>
      </c>
      <c r="D79" s="12" t="s">
        <v>201</v>
      </c>
      <c r="E79" s="19"/>
      <c r="F79" s="19"/>
      <c r="G79" s="68" t="str">
        <f t="shared" si="6"/>
        <v/>
      </c>
      <c r="H79" s="19"/>
      <c r="I79" s="19"/>
      <c r="J79" s="19"/>
      <c r="K79" s="19"/>
      <c r="L79" s="19"/>
      <c r="M79" s="19"/>
      <c r="N79" s="1"/>
      <c r="O79" s="38"/>
      <c r="P79" s="38"/>
    </row>
    <row r="80" spans="1:16" s="13" customFormat="1" x14ac:dyDescent="0.3">
      <c r="A80" s="9" t="s">
        <v>40</v>
      </c>
      <c r="B80" s="61" t="s">
        <v>146</v>
      </c>
      <c r="C80" s="19">
        <v>2</v>
      </c>
      <c r="D80" s="12" t="s">
        <v>202</v>
      </c>
      <c r="E80" s="19"/>
      <c r="F80" s="19"/>
      <c r="G80" s="68" t="str">
        <f t="shared" si="6"/>
        <v/>
      </c>
      <c r="H80" s="19"/>
      <c r="I80" s="19"/>
      <c r="J80" s="19"/>
      <c r="K80" s="19"/>
      <c r="L80" s="19"/>
      <c r="M80" s="19"/>
      <c r="N80" s="1"/>
      <c r="O80" s="38"/>
      <c r="P80" s="38"/>
    </row>
    <row r="81" spans="1:16" s="13" customFormat="1" x14ac:dyDescent="0.3">
      <c r="A81" s="23" t="s">
        <v>41</v>
      </c>
      <c r="B81" s="61" t="s">
        <v>145</v>
      </c>
      <c r="C81" s="19"/>
      <c r="D81" s="12"/>
      <c r="E81" s="19"/>
      <c r="F81" s="19"/>
      <c r="G81" s="68" t="str">
        <f t="shared" si="6"/>
        <v/>
      </c>
      <c r="H81" s="19"/>
      <c r="I81" s="19"/>
      <c r="J81" s="19"/>
      <c r="K81" s="19"/>
      <c r="L81" s="19"/>
      <c r="M81" s="19"/>
      <c r="N81" s="1"/>
      <c r="O81" s="38"/>
      <c r="P81" s="38"/>
    </row>
    <row r="82" spans="1:16" s="13" customFormat="1" x14ac:dyDescent="0.3">
      <c r="A82" s="23" t="s">
        <v>42</v>
      </c>
      <c r="B82" s="61" t="s">
        <v>145</v>
      </c>
      <c r="C82" s="19"/>
      <c r="D82" s="12"/>
      <c r="E82" s="19"/>
      <c r="F82" s="19"/>
      <c r="G82" s="68" t="str">
        <f t="shared" si="6"/>
        <v/>
      </c>
      <c r="H82" s="19"/>
      <c r="I82" s="19"/>
      <c r="J82" s="19"/>
      <c r="K82" s="19"/>
      <c r="L82" s="19"/>
      <c r="M82" s="19"/>
      <c r="N82" s="1"/>
      <c r="O82" s="38"/>
      <c r="P82" s="38"/>
    </row>
    <row r="83" spans="1:16" s="13" customFormat="1" x14ac:dyDescent="0.3">
      <c r="A83" s="9" t="s">
        <v>43</v>
      </c>
      <c r="B83" s="62" t="s">
        <v>162</v>
      </c>
      <c r="C83" s="12">
        <v>1</v>
      </c>
      <c r="D83" s="12" t="s">
        <v>163</v>
      </c>
      <c r="E83" s="19"/>
      <c r="F83" s="19"/>
      <c r="G83" s="68" t="str">
        <f t="shared" si="6"/>
        <v/>
      </c>
      <c r="H83" s="19"/>
      <c r="I83" s="19"/>
      <c r="J83" s="19" t="s">
        <v>15</v>
      </c>
      <c r="K83" s="19" t="s">
        <v>15</v>
      </c>
      <c r="L83" s="19"/>
      <c r="M83" s="19" t="s">
        <v>14</v>
      </c>
      <c r="N83" s="19"/>
      <c r="O83" s="38"/>
      <c r="P83" s="38"/>
    </row>
    <row r="84" spans="1:16" s="13" customFormat="1" ht="150" x14ac:dyDescent="0.3">
      <c r="A84" s="9" t="s">
        <v>44</v>
      </c>
      <c r="B84" s="61" t="s">
        <v>203</v>
      </c>
      <c r="C84" s="19">
        <v>2</v>
      </c>
      <c r="D84" s="12" t="s">
        <v>204</v>
      </c>
      <c r="E84" s="19"/>
      <c r="F84" s="66">
        <v>37</v>
      </c>
      <c r="G84" s="68">
        <f t="shared" si="6"/>
        <v>74</v>
      </c>
      <c r="H84" s="19"/>
      <c r="I84" s="19"/>
      <c r="J84" s="19" t="s">
        <v>65</v>
      </c>
      <c r="K84" s="19"/>
      <c r="L84" s="19" t="s">
        <v>65</v>
      </c>
      <c r="M84" s="19" t="s">
        <v>14</v>
      </c>
      <c r="N84" s="19"/>
      <c r="O84" s="38"/>
      <c r="P84" s="38"/>
    </row>
    <row r="85" spans="1:16" s="13" customFormat="1" x14ac:dyDescent="0.3">
      <c r="A85" s="9" t="s">
        <v>45</v>
      </c>
      <c r="B85" s="62" t="s">
        <v>113</v>
      </c>
      <c r="C85" s="19">
        <v>2</v>
      </c>
      <c r="D85" s="12" t="s">
        <v>205</v>
      </c>
      <c r="E85" s="19"/>
      <c r="F85" s="66"/>
      <c r="G85" s="68" t="str">
        <f t="shared" si="6"/>
        <v/>
      </c>
      <c r="H85" s="19"/>
      <c r="I85" s="19"/>
      <c r="J85" s="19"/>
      <c r="K85" s="19"/>
      <c r="L85" s="19"/>
      <c r="M85" s="19" t="s">
        <v>16</v>
      </c>
      <c r="N85" s="74" t="s">
        <v>119</v>
      </c>
      <c r="O85" s="38"/>
      <c r="P85" s="38"/>
    </row>
    <row r="86" spans="1:16" s="13" customFormat="1" x14ac:dyDescent="0.3">
      <c r="A86" s="9" t="s">
        <v>46</v>
      </c>
      <c r="B86" s="61" t="s">
        <v>206</v>
      </c>
      <c r="C86" s="19">
        <v>1</v>
      </c>
      <c r="D86" s="12" t="s">
        <v>207</v>
      </c>
      <c r="E86" s="19"/>
      <c r="F86" s="19"/>
      <c r="G86" s="68" t="str">
        <f t="shared" si="6"/>
        <v/>
      </c>
      <c r="H86" s="19"/>
      <c r="I86" s="19"/>
      <c r="J86" s="19" t="s">
        <v>15</v>
      </c>
      <c r="K86" s="19" t="s">
        <v>15</v>
      </c>
      <c r="L86" s="19"/>
      <c r="M86" s="19"/>
      <c r="N86" s="74"/>
      <c r="O86" s="38"/>
      <c r="P86" s="38"/>
    </row>
    <row r="87" spans="1:16" s="13" customFormat="1" x14ac:dyDescent="0.3">
      <c r="A87" s="9" t="s">
        <v>47</v>
      </c>
      <c r="B87" s="62" t="s">
        <v>113</v>
      </c>
      <c r="C87" s="19">
        <v>1</v>
      </c>
      <c r="D87" s="12" t="s">
        <v>125</v>
      </c>
      <c r="E87" s="19"/>
      <c r="F87" s="19"/>
      <c r="G87" s="68" t="str">
        <f t="shared" si="6"/>
        <v/>
      </c>
      <c r="H87" s="19"/>
      <c r="I87" s="19"/>
      <c r="J87" s="19"/>
      <c r="K87" s="19"/>
      <c r="L87" s="19"/>
      <c r="M87" s="19" t="s">
        <v>16</v>
      </c>
      <c r="N87" s="74" t="s">
        <v>119</v>
      </c>
      <c r="O87" s="38"/>
      <c r="P87" s="38"/>
    </row>
    <row r="88" spans="1:16" s="13" customFormat="1" ht="135" x14ac:dyDescent="0.3">
      <c r="A88" s="9" t="s">
        <v>48</v>
      </c>
      <c r="B88" s="60" t="s">
        <v>208</v>
      </c>
      <c r="C88" s="11">
        <v>1</v>
      </c>
      <c r="D88" s="24" t="s">
        <v>209</v>
      </c>
      <c r="E88" s="11">
        <v>0</v>
      </c>
      <c r="F88" s="73">
        <v>2</v>
      </c>
      <c r="G88" s="70">
        <f t="shared" si="6"/>
        <v>2</v>
      </c>
      <c r="H88" s="11"/>
      <c r="I88" s="11"/>
      <c r="J88" s="11" t="s">
        <v>65</v>
      </c>
      <c r="K88" s="11"/>
      <c r="L88" s="11"/>
      <c r="M88" s="11" t="s">
        <v>14</v>
      </c>
      <c r="N88" s="11"/>
      <c r="O88" s="38"/>
      <c r="P88" s="38"/>
    </row>
    <row r="89" spans="1:16" s="13" customFormat="1" ht="105" x14ac:dyDescent="0.3">
      <c r="A89" s="23" t="s">
        <v>49</v>
      </c>
      <c r="B89" s="61" t="s">
        <v>104</v>
      </c>
      <c r="C89" s="19">
        <v>1</v>
      </c>
      <c r="D89" s="12" t="s">
        <v>210</v>
      </c>
      <c r="E89" s="19"/>
      <c r="F89" s="19"/>
      <c r="G89" s="68" t="str">
        <f t="shared" si="6"/>
        <v/>
      </c>
      <c r="H89" s="19"/>
      <c r="I89" s="19"/>
      <c r="J89" s="19"/>
      <c r="K89" s="19"/>
      <c r="L89" s="19"/>
      <c r="M89" s="19"/>
      <c r="N89" s="12"/>
      <c r="O89" s="38"/>
      <c r="P89" s="38"/>
    </row>
    <row r="90" spans="1:16" s="13" customFormat="1" ht="90" x14ac:dyDescent="0.3">
      <c r="A90" s="23" t="s">
        <v>50</v>
      </c>
      <c r="B90" s="61" t="s">
        <v>211</v>
      </c>
      <c r="C90" s="19">
        <v>1</v>
      </c>
      <c r="D90" s="12" t="s">
        <v>212</v>
      </c>
      <c r="E90" s="19"/>
      <c r="F90" s="19"/>
      <c r="G90" s="68" t="str">
        <f t="shared" si="6"/>
        <v/>
      </c>
      <c r="H90" s="19"/>
      <c r="I90" s="19"/>
      <c r="J90" s="19"/>
      <c r="K90" s="19"/>
      <c r="L90" s="19"/>
      <c r="M90" s="19"/>
      <c r="N90" s="12"/>
      <c r="O90" s="38"/>
      <c r="P90" s="38"/>
    </row>
    <row r="91" spans="1:16" s="13" customFormat="1" ht="165" x14ac:dyDescent="0.3">
      <c r="A91" s="16" t="s">
        <v>51</v>
      </c>
      <c r="B91" s="61" t="s">
        <v>213</v>
      </c>
      <c r="C91" s="19">
        <v>1</v>
      </c>
      <c r="D91" s="12" t="s">
        <v>214</v>
      </c>
      <c r="E91" s="19">
        <v>0</v>
      </c>
      <c r="F91" s="66">
        <v>28</v>
      </c>
      <c r="G91" s="68">
        <f t="shared" si="6"/>
        <v>28</v>
      </c>
      <c r="H91" s="66"/>
      <c r="I91" s="66"/>
      <c r="J91" s="19"/>
      <c r="K91" s="19"/>
      <c r="L91" s="19"/>
      <c r="M91" s="19"/>
      <c r="N91" s="12"/>
      <c r="O91" s="38"/>
      <c r="P91" s="38"/>
    </row>
    <row r="92" spans="1:16" s="13" customFormat="1" ht="210" x14ac:dyDescent="0.3">
      <c r="A92" s="16" t="s">
        <v>52</v>
      </c>
      <c r="B92" s="61" t="s">
        <v>105</v>
      </c>
      <c r="C92" s="19">
        <v>1</v>
      </c>
      <c r="D92" s="12" t="s">
        <v>212</v>
      </c>
      <c r="E92" s="19">
        <v>0</v>
      </c>
      <c r="F92" s="66">
        <v>15</v>
      </c>
      <c r="G92" s="68">
        <f t="shared" si="6"/>
        <v>15</v>
      </c>
      <c r="H92" s="66"/>
      <c r="I92" s="66"/>
      <c r="J92" s="19"/>
      <c r="K92" s="19"/>
      <c r="L92" s="20"/>
      <c r="M92" s="20"/>
      <c r="N92" s="15"/>
      <c r="O92" s="38"/>
      <c r="P92" s="38"/>
    </row>
    <row r="93" spans="1:16" s="13" customFormat="1" ht="240" x14ac:dyDescent="0.3">
      <c r="A93" s="23" t="s">
        <v>53</v>
      </c>
      <c r="B93" s="61" t="s">
        <v>215</v>
      </c>
      <c r="C93" s="19">
        <v>1</v>
      </c>
      <c r="D93" s="12" t="s">
        <v>216</v>
      </c>
      <c r="E93" s="19">
        <v>0.5</v>
      </c>
      <c r="F93" s="19">
        <v>0</v>
      </c>
      <c r="G93" s="68">
        <f t="shared" si="6"/>
        <v>0.5</v>
      </c>
      <c r="H93" s="19">
        <v>19.3</v>
      </c>
      <c r="I93" s="19" t="s">
        <v>65</v>
      </c>
      <c r="J93" s="19" t="s">
        <v>15</v>
      </c>
      <c r="K93" s="19" t="s">
        <v>15</v>
      </c>
      <c r="L93" s="20"/>
      <c r="M93" s="20"/>
      <c r="N93" s="15"/>
      <c r="O93" s="38"/>
      <c r="P93" s="38"/>
    </row>
    <row r="94" spans="1:16" s="13" customFormat="1" x14ac:dyDescent="0.3">
      <c r="A94" s="23" t="s">
        <v>54</v>
      </c>
      <c r="B94" s="62" t="s">
        <v>113</v>
      </c>
      <c r="C94" s="19">
        <v>4</v>
      </c>
      <c r="D94" s="12" t="s">
        <v>217</v>
      </c>
      <c r="E94" s="66"/>
      <c r="F94" s="19"/>
      <c r="G94" s="68" t="str">
        <f t="shared" si="6"/>
        <v/>
      </c>
      <c r="H94" s="66"/>
      <c r="I94" s="66"/>
      <c r="J94" s="19"/>
      <c r="K94" s="19"/>
      <c r="L94" s="19"/>
      <c r="M94" s="19" t="s">
        <v>16</v>
      </c>
      <c r="N94" s="71" t="s">
        <v>119</v>
      </c>
      <c r="O94" s="38"/>
      <c r="P94" s="38"/>
    </row>
    <row r="95" spans="1:16" s="13" customFormat="1" ht="405" x14ac:dyDescent="0.3">
      <c r="A95" s="16" t="s">
        <v>55</v>
      </c>
      <c r="B95" s="61" t="s">
        <v>218</v>
      </c>
      <c r="C95" s="19">
        <v>2</v>
      </c>
      <c r="D95" s="12" t="s">
        <v>219</v>
      </c>
      <c r="E95" s="19">
        <v>0</v>
      </c>
      <c r="F95" s="19">
        <v>41.4</v>
      </c>
      <c r="G95" s="68">
        <f>IF((E95+F95)&gt;0, C95*(E95+F95), "")</f>
        <v>82.8</v>
      </c>
      <c r="H95" s="19"/>
      <c r="I95" s="19"/>
      <c r="J95" s="19" t="s">
        <v>15</v>
      </c>
      <c r="K95" s="19" t="s">
        <v>15</v>
      </c>
      <c r="L95" s="19"/>
      <c r="M95" s="19"/>
      <c r="N95" s="12"/>
      <c r="O95" s="38"/>
      <c r="P95" s="38"/>
    </row>
    <row r="96" spans="1:16" s="13" customFormat="1" ht="210" x14ac:dyDescent="0.3">
      <c r="A96" s="23" t="s">
        <v>56</v>
      </c>
      <c r="B96" s="61" t="s">
        <v>106</v>
      </c>
      <c r="C96" s="19">
        <v>2</v>
      </c>
      <c r="D96" s="12" t="s">
        <v>214</v>
      </c>
      <c r="E96" s="66">
        <v>0.5</v>
      </c>
      <c r="F96" s="19">
        <v>0</v>
      </c>
      <c r="G96" s="68">
        <f t="shared" ref="G96" si="7">IF((E96+F96)&gt;0, C96*(E96+F96), "")</f>
        <v>1</v>
      </c>
      <c r="H96" s="66">
        <v>26.5</v>
      </c>
      <c r="I96" s="66" t="s">
        <v>65</v>
      </c>
      <c r="J96" s="19" t="s">
        <v>15</v>
      </c>
      <c r="K96" s="19" t="s">
        <v>15</v>
      </c>
      <c r="L96" s="19" t="s">
        <v>15</v>
      </c>
      <c r="M96" s="20"/>
      <c r="N96" s="78" t="s">
        <v>224</v>
      </c>
      <c r="O96" s="38"/>
      <c r="P96" s="38"/>
    </row>
    <row r="97" spans="1:16" s="13" customFormat="1" ht="30" x14ac:dyDescent="0.3">
      <c r="A97" s="23" t="s">
        <v>57</v>
      </c>
      <c r="B97" s="61" t="s">
        <v>220</v>
      </c>
      <c r="C97" s="19">
        <v>1</v>
      </c>
      <c r="D97" s="12" t="s">
        <v>221</v>
      </c>
      <c r="E97" s="19"/>
      <c r="F97" s="19"/>
      <c r="G97" s="68" t="str">
        <f>IF((E97+F97)&gt;0, C97*(E97+F97), "")</f>
        <v/>
      </c>
      <c r="H97" s="19"/>
      <c r="I97" s="19"/>
      <c r="J97" s="19"/>
      <c r="K97" s="19"/>
      <c r="L97" s="19"/>
      <c r="M97" s="20"/>
      <c r="N97" s="24"/>
      <c r="O97" s="38"/>
      <c r="P97" s="38"/>
    </row>
    <row r="98" spans="1:16" s="18" customFormat="1" ht="30" x14ac:dyDescent="0.3">
      <c r="A98" s="23" t="s">
        <v>99</v>
      </c>
      <c r="B98" s="61" t="s">
        <v>222</v>
      </c>
      <c r="C98" s="19">
        <v>2</v>
      </c>
      <c r="D98" s="12" t="s">
        <v>223</v>
      </c>
      <c r="E98" s="19"/>
      <c r="F98" s="19"/>
      <c r="G98" s="68" t="str">
        <f>IF((E98+F98)&gt;0, C98*(E98+F98), "")</f>
        <v/>
      </c>
      <c r="H98" s="19"/>
      <c r="I98" s="19"/>
      <c r="J98" s="19"/>
      <c r="K98" s="19"/>
      <c r="L98" s="19"/>
      <c r="M98" s="20"/>
      <c r="N98" s="24"/>
      <c r="O98" s="38"/>
      <c r="P98" s="38"/>
    </row>
    <row r="99" spans="1:16" s="18" customFormat="1" ht="30" x14ac:dyDescent="0.3">
      <c r="A99" s="23" t="s">
        <v>100</v>
      </c>
      <c r="B99" s="61" t="s">
        <v>225</v>
      </c>
      <c r="C99" s="19">
        <v>1</v>
      </c>
      <c r="D99" s="12" t="s">
        <v>226</v>
      </c>
      <c r="E99" s="19"/>
      <c r="F99" s="19"/>
      <c r="G99" s="68" t="str">
        <f>IF((E99+F99)&gt;0, C99*(E99+F99), "")</f>
        <v/>
      </c>
      <c r="H99" s="19"/>
      <c r="I99" s="19"/>
      <c r="J99" s="19"/>
      <c r="K99" s="19"/>
      <c r="L99" s="19"/>
      <c r="M99" s="20"/>
      <c r="N99" s="24"/>
      <c r="O99" s="38"/>
      <c r="P99" s="38"/>
    </row>
    <row r="100" spans="1:16" s="13" customFormat="1" x14ac:dyDescent="0.3">
      <c r="A100" s="23" t="s">
        <v>58</v>
      </c>
      <c r="B100" s="62" t="s">
        <v>113</v>
      </c>
      <c r="C100" s="19">
        <v>2</v>
      </c>
      <c r="D100" s="12" t="s">
        <v>227</v>
      </c>
      <c r="E100" s="19"/>
      <c r="F100" s="19"/>
      <c r="G100" s="68" t="str">
        <f t="shared" ref="G100:G102" si="8">IF((E100+F100)&gt;0, C100*(E100+F100), "")</f>
        <v/>
      </c>
      <c r="H100" s="19"/>
      <c r="I100" s="19"/>
      <c r="J100" s="19"/>
      <c r="K100" s="19"/>
      <c r="L100" s="19"/>
      <c r="M100" s="20" t="s">
        <v>16</v>
      </c>
      <c r="N100" s="71" t="s">
        <v>119</v>
      </c>
      <c r="O100" s="38"/>
      <c r="P100" s="38"/>
    </row>
    <row r="101" spans="1:16" s="13" customFormat="1" ht="300" x14ac:dyDescent="0.3">
      <c r="A101" s="16" t="s">
        <v>59</v>
      </c>
      <c r="B101" s="61" t="s">
        <v>228</v>
      </c>
      <c r="C101" s="19">
        <v>1</v>
      </c>
      <c r="D101" s="12" t="s">
        <v>229</v>
      </c>
      <c r="E101" s="19">
        <v>0</v>
      </c>
      <c r="F101" s="66">
        <v>22</v>
      </c>
      <c r="G101" s="68">
        <f t="shared" si="8"/>
        <v>22</v>
      </c>
      <c r="H101" s="66"/>
      <c r="I101" s="66"/>
      <c r="J101" s="19" t="s">
        <v>15</v>
      </c>
      <c r="K101" s="19" t="s">
        <v>15</v>
      </c>
      <c r="L101" s="19" t="s">
        <v>15</v>
      </c>
      <c r="M101" s="20"/>
      <c r="N101" s="78" t="s">
        <v>224</v>
      </c>
      <c r="O101" s="38"/>
      <c r="P101" s="38"/>
    </row>
    <row r="102" spans="1:16" s="13" customFormat="1" ht="375" x14ac:dyDescent="0.3">
      <c r="A102" s="23" t="s">
        <v>60</v>
      </c>
      <c r="B102" s="61" t="s">
        <v>107</v>
      </c>
      <c r="C102" s="19">
        <v>1</v>
      </c>
      <c r="D102" s="12" t="s">
        <v>230</v>
      </c>
      <c r="E102" s="19">
        <v>0.5</v>
      </c>
      <c r="F102" s="19">
        <v>0</v>
      </c>
      <c r="G102" s="68">
        <f t="shared" si="8"/>
        <v>0.5</v>
      </c>
      <c r="H102" s="66">
        <v>32</v>
      </c>
      <c r="I102" s="66" t="s">
        <v>15</v>
      </c>
      <c r="J102" s="19" t="s">
        <v>15</v>
      </c>
      <c r="K102" s="19" t="s">
        <v>15</v>
      </c>
      <c r="L102" s="19" t="s">
        <v>15</v>
      </c>
      <c r="M102" s="20"/>
      <c r="N102" s="78" t="s">
        <v>224</v>
      </c>
      <c r="O102" s="38"/>
      <c r="P102" s="38"/>
    </row>
    <row r="103" spans="1:16" s="13" customFormat="1" ht="30" x14ac:dyDescent="0.3">
      <c r="A103" s="23" t="s">
        <v>61</v>
      </c>
      <c r="B103" s="61" t="s">
        <v>231</v>
      </c>
      <c r="C103" s="19">
        <v>1</v>
      </c>
      <c r="D103" s="12" t="s">
        <v>232</v>
      </c>
      <c r="E103" s="19"/>
      <c r="F103" s="19"/>
      <c r="G103" s="68"/>
      <c r="H103" s="66"/>
      <c r="I103" s="66"/>
      <c r="J103" s="19"/>
      <c r="K103" s="19"/>
      <c r="L103" s="19"/>
      <c r="M103" s="19"/>
      <c r="N103" s="12"/>
      <c r="O103" s="38"/>
      <c r="P103" s="38"/>
    </row>
    <row r="104" spans="1:16" s="22" customFormat="1" ht="30" x14ac:dyDescent="0.3">
      <c r="A104" s="23" t="s">
        <v>101</v>
      </c>
      <c r="B104" s="61" t="s">
        <v>222</v>
      </c>
      <c r="C104" s="19">
        <v>2</v>
      </c>
      <c r="D104" s="12" t="s">
        <v>233</v>
      </c>
      <c r="E104" s="19"/>
      <c r="F104" s="19"/>
      <c r="G104" s="68"/>
      <c r="H104" s="66"/>
      <c r="I104" s="66"/>
      <c r="J104" s="19"/>
      <c r="K104" s="19"/>
      <c r="L104" s="19"/>
      <c r="M104" s="19"/>
      <c r="N104" s="12"/>
      <c r="O104" s="38"/>
      <c r="P104" s="38"/>
    </row>
    <row r="105" spans="1:16" s="22" customFormat="1" ht="30" x14ac:dyDescent="0.3">
      <c r="A105" s="23" t="s">
        <v>102</v>
      </c>
      <c r="B105" s="61" t="s">
        <v>225</v>
      </c>
      <c r="C105" s="19">
        <v>1</v>
      </c>
      <c r="D105" s="12" t="s">
        <v>234</v>
      </c>
      <c r="E105" s="19"/>
      <c r="F105" s="19"/>
      <c r="G105" s="68"/>
      <c r="H105" s="66"/>
      <c r="I105" s="66"/>
      <c r="J105" s="19"/>
      <c r="K105" s="19"/>
      <c r="L105" s="19"/>
      <c r="M105" s="19"/>
      <c r="N105" s="12"/>
      <c r="O105" s="38"/>
      <c r="P105" s="38"/>
    </row>
    <row r="106" spans="1:16" s="13" customFormat="1" x14ac:dyDescent="0.3">
      <c r="A106" s="23" t="s">
        <v>67</v>
      </c>
      <c r="B106" s="62" t="s">
        <v>113</v>
      </c>
      <c r="C106" s="19">
        <v>4</v>
      </c>
      <c r="D106" s="12" t="s">
        <v>235</v>
      </c>
      <c r="E106" s="66"/>
      <c r="F106" s="19"/>
      <c r="G106" s="68" t="str">
        <f t="shared" ref="G106:G114" si="9">IF((E106+F106)&gt;0, C106*(E106+F106), "")</f>
        <v/>
      </c>
      <c r="H106" s="66"/>
      <c r="I106" s="66"/>
      <c r="J106" s="19"/>
      <c r="K106" s="19"/>
      <c r="L106" s="19"/>
      <c r="M106" s="19" t="s">
        <v>16</v>
      </c>
      <c r="N106" s="71" t="s">
        <v>119</v>
      </c>
      <c r="O106" s="38"/>
      <c r="P106" s="38"/>
    </row>
    <row r="107" spans="1:16" s="13" customFormat="1" x14ac:dyDescent="0.3">
      <c r="A107" s="23" t="s">
        <v>68</v>
      </c>
      <c r="B107" s="61" t="s">
        <v>236</v>
      </c>
      <c r="C107" s="19">
        <v>1</v>
      </c>
      <c r="D107" s="12" t="s">
        <v>237</v>
      </c>
      <c r="E107" s="19"/>
      <c r="F107" s="19"/>
      <c r="G107" s="68" t="str">
        <f t="shared" si="9"/>
        <v/>
      </c>
      <c r="H107" s="19"/>
      <c r="I107" s="19"/>
      <c r="J107" s="19"/>
      <c r="K107" s="19"/>
      <c r="L107" s="19"/>
      <c r="M107" s="19"/>
      <c r="N107" s="12"/>
      <c r="O107" s="38"/>
      <c r="P107" s="38"/>
    </row>
    <row r="108" spans="1:16" s="13" customFormat="1" x14ac:dyDescent="0.3">
      <c r="A108" s="23" t="s">
        <v>69</v>
      </c>
      <c r="B108" s="61" t="s">
        <v>236</v>
      </c>
      <c r="C108" s="19">
        <v>1</v>
      </c>
      <c r="D108" s="12" t="s">
        <v>110</v>
      </c>
      <c r="E108" s="19"/>
      <c r="F108" s="19"/>
      <c r="G108" s="68" t="str">
        <f t="shared" si="9"/>
        <v/>
      </c>
      <c r="H108" s="19"/>
      <c r="I108" s="19"/>
      <c r="J108" s="19"/>
      <c r="K108" s="19"/>
      <c r="L108" s="19"/>
      <c r="M108" s="19"/>
      <c r="N108" s="12"/>
      <c r="O108" s="38"/>
      <c r="P108" s="38"/>
    </row>
    <row r="109" spans="1:16" s="13" customFormat="1" x14ac:dyDescent="0.3">
      <c r="A109" s="23" t="s">
        <v>70</v>
      </c>
      <c r="B109" s="61" t="s">
        <v>236</v>
      </c>
      <c r="C109" s="19">
        <v>1</v>
      </c>
      <c r="D109" s="12" t="s">
        <v>238</v>
      </c>
      <c r="E109" s="19"/>
      <c r="F109" s="19"/>
      <c r="G109" s="68" t="str">
        <f t="shared" si="9"/>
        <v/>
      </c>
      <c r="H109" s="19"/>
      <c r="I109" s="19"/>
      <c r="J109" s="19"/>
      <c r="K109" s="19"/>
      <c r="L109" s="19"/>
      <c r="M109" s="19"/>
      <c r="N109" s="12"/>
      <c r="O109" s="38"/>
      <c r="P109" s="38"/>
    </row>
    <row r="110" spans="1:16" s="13" customFormat="1" x14ac:dyDescent="0.3">
      <c r="A110" s="23" t="s">
        <v>71</v>
      </c>
      <c r="B110" s="61" t="s">
        <v>236</v>
      </c>
      <c r="C110" s="19">
        <v>1</v>
      </c>
      <c r="D110" s="12" t="s">
        <v>239</v>
      </c>
      <c r="E110" s="19"/>
      <c r="F110" s="19"/>
      <c r="G110" s="68" t="str">
        <f t="shared" si="9"/>
        <v/>
      </c>
      <c r="H110" s="19"/>
      <c r="I110" s="19"/>
      <c r="J110" s="19"/>
      <c r="K110" s="19"/>
      <c r="L110" s="19"/>
      <c r="M110" s="19"/>
      <c r="N110" s="12"/>
      <c r="O110" s="38"/>
      <c r="P110" s="38"/>
    </row>
    <row r="111" spans="1:16" s="13" customFormat="1" x14ac:dyDescent="0.3">
      <c r="A111" s="23" t="s">
        <v>77</v>
      </c>
      <c r="B111" s="61" t="s">
        <v>240</v>
      </c>
      <c r="C111" s="19">
        <v>1</v>
      </c>
      <c r="D111" s="12" t="s">
        <v>165</v>
      </c>
      <c r="E111" s="19"/>
      <c r="F111" s="19"/>
      <c r="G111" s="68" t="str">
        <f t="shared" si="9"/>
        <v/>
      </c>
      <c r="H111" s="19"/>
      <c r="I111" s="19"/>
      <c r="J111" s="19"/>
      <c r="K111" s="19"/>
      <c r="L111" s="19"/>
      <c r="M111" s="19"/>
      <c r="N111" s="12"/>
      <c r="O111" s="38"/>
      <c r="P111" s="38"/>
    </row>
    <row r="112" spans="1:16" s="13" customFormat="1" ht="30" x14ac:dyDescent="0.3">
      <c r="A112" s="23" t="s">
        <v>78</v>
      </c>
      <c r="B112" s="61" t="s">
        <v>241</v>
      </c>
      <c r="C112" s="19">
        <v>1</v>
      </c>
      <c r="D112" s="12" t="s">
        <v>165</v>
      </c>
      <c r="E112" s="19"/>
      <c r="F112" s="19"/>
      <c r="G112" s="68" t="str">
        <f t="shared" si="9"/>
        <v/>
      </c>
      <c r="H112" s="19"/>
      <c r="I112" s="19"/>
      <c r="J112" s="19"/>
      <c r="K112" s="19"/>
      <c r="L112" s="19"/>
      <c r="M112" s="19" t="s">
        <v>14</v>
      </c>
      <c r="N112" s="12"/>
      <c r="O112" s="38"/>
      <c r="P112" s="38"/>
    </row>
    <row r="113" spans="1:17" s="13" customFormat="1" x14ac:dyDescent="0.3">
      <c r="A113" s="23" t="s">
        <v>79</v>
      </c>
      <c r="B113" s="61" t="s">
        <v>156</v>
      </c>
      <c r="C113" s="19">
        <v>1</v>
      </c>
      <c r="D113" s="12"/>
      <c r="E113" s="19"/>
      <c r="F113" s="19"/>
      <c r="G113" s="68" t="str">
        <f t="shared" si="9"/>
        <v/>
      </c>
      <c r="H113" s="19"/>
      <c r="I113" s="19"/>
      <c r="J113" s="19" t="s">
        <v>15</v>
      </c>
      <c r="K113" s="19" t="s">
        <v>15</v>
      </c>
      <c r="L113" s="19"/>
      <c r="M113" s="19"/>
      <c r="N113" s="19"/>
      <c r="O113" s="38"/>
      <c r="P113" s="38"/>
    </row>
    <row r="114" spans="1:17" s="13" customFormat="1" ht="15.75" thickBot="1" x14ac:dyDescent="0.35">
      <c r="A114" s="23" t="s">
        <v>80</v>
      </c>
      <c r="B114" s="60" t="s">
        <v>242</v>
      </c>
      <c r="C114" s="11">
        <v>1</v>
      </c>
      <c r="D114" s="24" t="s">
        <v>243</v>
      </c>
      <c r="E114" s="11"/>
      <c r="F114" s="11"/>
      <c r="G114" s="70" t="str">
        <f t="shared" si="9"/>
        <v/>
      </c>
      <c r="H114" s="11"/>
      <c r="I114" s="11"/>
      <c r="J114" s="11"/>
      <c r="K114" s="11"/>
      <c r="L114" s="11"/>
      <c r="M114" s="11"/>
      <c r="N114" s="11"/>
      <c r="O114" s="38"/>
      <c r="P114" s="38"/>
    </row>
    <row r="115" spans="1:17" s="13" customFormat="1" ht="15.75" customHeight="1" thickBot="1" x14ac:dyDescent="0.35">
      <c r="A115" s="30" t="s">
        <v>82</v>
      </c>
      <c r="B115" s="31"/>
      <c r="C115" s="31"/>
      <c r="D115" s="31"/>
      <c r="E115" s="65"/>
      <c r="F115" s="65"/>
      <c r="G115" s="65"/>
      <c r="H115" s="65"/>
      <c r="I115" s="65"/>
      <c r="J115" s="65"/>
      <c r="K115" s="65"/>
      <c r="L115" s="65"/>
      <c r="M115" s="65"/>
      <c r="N115" s="32"/>
      <c r="O115" s="37"/>
      <c r="P115" s="37"/>
    </row>
    <row r="116" spans="1:17" s="13" customFormat="1" ht="15.75" thickBot="1" x14ac:dyDescent="0.35">
      <c r="A116" s="9" t="s">
        <v>8</v>
      </c>
      <c r="B116" s="2" t="s">
        <v>17</v>
      </c>
      <c r="C116" s="1">
        <v>1</v>
      </c>
      <c r="D116" s="4"/>
      <c r="E116" s="20"/>
      <c r="F116" s="20"/>
      <c r="G116" s="21" t="str">
        <f>IF((E116+F116)&gt;0, C116*(E116+F116), "")</f>
        <v/>
      </c>
      <c r="H116" s="20"/>
      <c r="I116" s="20"/>
      <c r="J116" s="20"/>
      <c r="K116" s="20"/>
      <c r="L116" s="20"/>
      <c r="M116" s="20"/>
      <c r="N116" s="79" t="s">
        <v>18</v>
      </c>
      <c r="O116" s="39"/>
      <c r="P116" s="38"/>
    </row>
    <row r="117" spans="1:17" s="13" customFormat="1" ht="15.75" customHeight="1" thickBot="1" x14ac:dyDescent="0.35">
      <c r="A117" s="30" t="s">
        <v>83</v>
      </c>
      <c r="B117" s="31"/>
      <c r="C117" s="31"/>
      <c r="D117" s="31"/>
      <c r="E117" s="65"/>
      <c r="F117" s="65"/>
      <c r="G117" s="65"/>
      <c r="H117" s="65"/>
      <c r="I117" s="65"/>
      <c r="J117" s="65"/>
      <c r="K117" s="65"/>
      <c r="L117" s="65"/>
      <c r="M117" s="65"/>
      <c r="N117" s="32"/>
      <c r="O117" s="37"/>
      <c r="P117" s="37"/>
    </row>
    <row r="118" spans="1:17" s="13" customFormat="1" ht="30" x14ac:dyDescent="0.3">
      <c r="A118" s="9" t="s">
        <v>8</v>
      </c>
      <c r="B118" s="61" t="s">
        <v>244</v>
      </c>
      <c r="C118" s="19">
        <v>1</v>
      </c>
      <c r="D118" s="12" t="s">
        <v>245</v>
      </c>
      <c r="E118" s="19"/>
      <c r="F118" s="19"/>
      <c r="G118" s="68" t="str">
        <f>IF((E118+F118)&gt;0, C118*(E118+F118), "")</f>
        <v/>
      </c>
      <c r="H118" s="19"/>
      <c r="I118" s="19"/>
      <c r="J118" s="19"/>
      <c r="K118" s="19"/>
      <c r="L118" s="19"/>
      <c r="M118" s="19" t="s">
        <v>14</v>
      </c>
      <c r="N118" s="19"/>
      <c r="O118" s="38"/>
      <c r="P118" s="38"/>
    </row>
    <row r="119" spans="1:17" s="13" customFormat="1" x14ac:dyDescent="0.3">
      <c r="A119" s="9" t="s">
        <v>9</v>
      </c>
      <c r="B119" s="61" t="s">
        <v>111</v>
      </c>
      <c r="C119" s="19">
        <v>1</v>
      </c>
      <c r="D119" s="12" t="s">
        <v>112</v>
      </c>
      <c r="E119" s="19"/>
      <c r="F119" s="19"/>
      <c r="G119" s="68" t="str">
        <f t="shared" ref="G119:G122" si="10">IF((E119+F119)&gt;0, C119*(E119+F119), "")</f>
        <v/>
      </c>
      <c r="H119" s="19"/>
      <c r="I119" s="19"/>
      <c r="J119" s="19" t="s">
        <v>15</v>
      </c>
      <c r="K119" s="19" t="s">
        <v>15</v>
      </c>
      <c r="L119" s="19"/>
      <c r="M119" s="19"/>
      <c r="N119" s="19"/>
      <c r="O119" s="38"/>
      <c r="P119" s="38"/>
    </row>
    <row r="120" spans="1:17" s="13" customFormat="1" x14ac:dyDescent="0.3">
      <c r="A120" s="9" t="s">
        <v>10</v>
      </c>
      <c r="B120" s="62" t="s">
        <v>113</v>
      </c>
      <c r="C120" s="19">
        <v>1</v>
      </c>
      <c r="D120" s="12" t="s">
        <v>246</v>
      </c>
      <c r="E120" s="19"/>
      <c r="F120" s="19"/>
      <c r="G120" s="68" t="str">
        <f t="shared" si="10"/>
        <v/>
      </c>
      <c r="H120" s="19"/>
      <c r="I120" s="19"/>
      <c r="J120" s="19"/>
      <c r="K120" s="19"/>
      <c r="L120" s="19"/>
      <c r="M120" s="19" t="s">
        <v>16</v>
      </c>
      <c r="N120" s="71" t="s">
        <v>119</v>
      </c>
      <c r="O120" s="38"/>
      <c r="P120" s="38"/>
    </row>
    <row r="121" spans="1:17" s="13" customFormat="1" ht="150" x14ac:dyDescent="0.3">
      <c r="A121" s="17" t="s">
        <v>11</v>
      </c>
      <c r="B121" s="61" t="s">
        <v>317</v>
      </c>
      <c r="C121" s="19">
        <v>1</v>
      </c>
      <c r="D121" s="12" t="s">
        <v>247</v>
      </c>
      <c r="E121" s="19"/>
      <c r="F121" s="66">
        <v>16.5</v>
      </c>
      <c r="G121" s="68">
        <f t="shared" si="10"/>
        <v>16.5</v>
      </c>
      <c r="H121" s="19"/>
      <c r="I121" s="19"/>
      <c r="J121" s="19" t="s">
        <v>65</v>
      </c>
      <c r="K121" s="19"/>
      <c r="L121" s="19" t="s">
        <v>65</v>
      </c>
      <c r="M121" s="19" t="s">
        <v>14</v>
      </c>
      <c r="N121" s="78" t="s">
        <v>224</v>
      </c>
      <c r="O121" s="38"/>
      <c r="P121" s="38"/>
    </row>
    <row r="122" spans="1:17" s="13" customFormat="1" ht="15.75" thickBot="1" x14ac:dyDescent="0.35">
      <c r="A122" s="9" t="s">
        <v>12</v>
      </c>
      <c r="B122" s="61" t="s">
        <v>115</v>
      </c>
      <c r="C122" s="19">
        <v>2</v>
      </c>
      <c r="D122" s="12" t="s">
        <v>116</v>
      </c>
      <c r="E122" s="19"/>
      <c r="F122" s="19"/>
      <c r="G122" s="68" t="str">
        <f t="shared" si="10"/>
        <v/>
      </c>
      <c r="H122" s="19"/>
      <c r="I122" s="19"/>
      <c r="J122" s="19"/>
      <c r="K122" s="19"/>
      <c r="L122" s="19"/>
      <c r="M122" s="19"/>
      <c r="N122" s="71" t="s">
        <v>144</v>
      </c>
      <c r="O122" s="38"/>
      <c r="P122" s="38"/>
    </row>
    <row r="123" spans="1:17" s="13" customFormat="1" ht="15.75" customHeight="1" thickBot="1" x14ac:dyDescent="0.35">
      <c r="A123" s="30" t="s">
        <v>84</v>
      </c>
      <c r="B123" s="31"/>
      <c r="C123" s="31"/>
      <c r="D123" s="31"/>
      <c r="E123" s="65"/>
      <c r="F123" s="65"/>
      <c r="G123" s="65"/>
      <c r="H123" s="65"/>
      <c r="I123" s="65"/>
      <c r="J123" s="65"/>
      <c r="K123" s="65"/>
      <c r="L123" s="65"/>
      <c r="M123" s="65"/>
      <c r="N123" s="32"/>
      <c r="O123" s="37"/>
      <c r="P123" s="37"/>
    </row>
    <row r="124" spans="1:17" s="13" customFormat="1" x14ac:dyDescent="0.3">
      <c r="A124" s="9" t="s">
        <v>8</v>
      </c>
      <c r="B124" s="61" t="s">
        <v>248</v>
      </c>
      <c r="C124" s="19">
        <v>6</v>
      </c>
      <c r="D124" s="12" t="s">
        <v>249</v>
      </c>
      <c r="E124" s="19"/>
      <c r="F124" s="19"/>
      <c r="G124" s="68" t="str">
        <f t="shared" ref="G124:G131" si="11">IF((E124+F124)&gt;0, C124*(E124+F124), "")</f>
        <v/>
      </c>
      <c r="H124" s="19"/>
      <c r="I124" s="19"/>
      <c r="J124" s="19"/>
      <c r="K124" s="19"/>
      <c r="L124" s="19"/>
      <c r="M124" s="19"/>
      <c r="N124" s="19"/>
      <c r="O124" s="40"/>
      <c r="P124" s="38"/>
    </row>
    <row r="125" spans="1:17" s="13" customFormat="1" ht="30" x14ac:dyDescent="0.3">
      <c r="A125" s="9" t="s">
        <v>9</v>
      </c>
      <c r="B125" s="61" t="s">
        <v>250</v>
      </c>
      <c r="C125" s="19">
        <v>1</v>
      </c>
      <c r="D125" s="12" t="s">
        <v>251</v>
      </c>
      <c r="E125" s="19"/>
      <c r="F125" s="19"/>
      <c r="G125" s="68" t="str">
        <f t="shared" si="11"/>
        <v/>
      </c>
      <c r="H125" s="19"/>
      <c r="I125" s="19"/>
      <c r="J125" s="19"/>
      <c r="K125" s="19"/>
      <c r="L125" s="19"/>
      <c r="M125" s="19" t="s">
        <v>14</v>
      </c>
      <c r="N125" s="74" t="s">
        <v>144</v>
      </c>
      <c r="O125" s="40"/>
      <c r="P125" s="38"/>
      <c r="Q125" s="24"/>
    </row>
    <row r="126" spans="1:17" s="13" customFormat="1" x14ac:dyDescent="0.3">
      <c r="A126" s="9" t="s">
        <v>10</v>
      </c>
      <c r="B126" s="61" t="s">
        <v>111</v>
      </c>
      <c r="C126" s="19">
        <v>1</v>
      </c>
      <c r="D126" s="12" t="s">
        <v>112</v>
      </c>
      <c r="E126" s="19"/>
      <c r="F126" s="19"/>
      <c r="G126" s="68" t="str">
        <f>IF((E126+F126)&gt;0, C126*(E126+F126), "")</f>
        <v/>
      </c>
      <c r="H126" s="19"/>
      <c r="I126" s="19"/>
      <c r="J126" s="19" t="s">
        <v>15</v>
      </c>
      <c r="K126" s="19" t="s">
        <v>15</v>
      </c>
      <c r="L126" s="19"/>
      <c r="M126" s="19"/>
      <c r="N126" s="74"/>
      <c r="O126" s="40"/>
      <c r="P126" s="38"/>
      <c r="Q126" s="24"/>
    </row>
    <row r="127" spans="1:17" s="13" customFormat="1" x14ac:dyDescent="0.3">
      <c r="A127" s="9" t="s">
        <v>11</v>
      </c>
      <c r="B127" s="61" t="s">
        <v>252</v>
      </c>
      <c r="C127" s="19">
        <v>1</v>
      </c>
      <c r="D127" s="12" t="s">
        <v>253</v>
      </c>
      <c r="E127" s="19"/>
      <c r="F127" s="19"/>
      <c r="G127" s="68" t="str">
        <f t="shared" si="11"/>
        <v/>
      </c>
      <c r="H127" s="19"/>
      <c r="I127" s="19"/>
      <c r="J127" s="19"/>
      <c r="K127" s="19"/>
      <c r="L127" s="19"/>
      <c r="M127" s="19"/>
      <c r="N127" s="74" t="s">
        <v>144</v>
      </c>
      <c r="O127" s="40"/>
      <c r="P127" s="38"/>
      <c r="Q127" s="24"/>
    </row>
    <row r="128" spans="1:17" s="22" customFormat="1" x14ac:dyDescent="0.3">
      <c r="A128" s="9" t="s">
        <v>12</v>
      </c>
      <c r="B128" s="61" t="s">
        <v>254</v>
      </c>
      <c r="C128" s="19">
        <v>1</v>
      </c>
      <c r="D128" s="12" t="s">
        <v>255</v>
      </c>
      <c r="E128" s="19"/>
      <c r="F128" s="19"/>
      <c r="G128" s="68" t="str">
        <f t="shared" si="11"/>
        <v/>
      </c>
      <c r="H128" s="19"/>
      <c r="I128" s="19"/>
      <c r="J128" s="19"/>
      <c r="K128" s="19"/>
      <c r="L128" s="19"/>
      <c r="M128" s="19"/>
      <c r="N128" s="19"/>
      <c r="O128" s="40"/>
      <c r="P128" s="38"/>
      <c r="Q128" s="24"/>
    </row>
    <row r="129" spans="1:17" s="13" customFormat="1" ht="300" x14ac:dyDescent="0.3">
      <c r="A129" s="16" t="s">
        <v>13</v>
      </c>
      <c r="B129" s="5" t="s">
        <v>312</v>
      </c>
      <c r="C129" s="19">
        <v>1</v>
      </c>
      <c r="D129" s="12" t="s">
        <v>313</v>
      </c>
      <c r="E129" s="19">
        <v>0</v>
      </c>
      <c r="F129" s="66">
        <v>25.5</v>
      </c>
      <c r="G129" s="68">
        <f t="shared" si="11"/>
        <v>25.5</v>
      </c>
      <c r="H129" s="19"/>
      <c r="I129" s="19"/>
      <c r="J129" s="19" t="s">
        <v>65</v>
      </c>
      <c r="K129" s="19"/>
      <c r="L129" s="19" t="s">
        <v>65</v>
      </c>
      <c r="M129" s="19" t="s">
        <v>16</v>
      </c>
      <c r="N129" s="78" t="s">
        <v>224</v>
      </c>
      <c r="O129" s="40"/>
      <c r="P129" s="38"/>
      <c r="Q129" s="24"/>
    </row>
    <row r="130" spans="1:17" s="13" customFormat="1" x14ac:dyDescent="0.3">
      <c r="A130" s="23" t="s">
        <v>20</v>
      </c>
      <c r="B130" s="62" t="s">
        <v>113</v>
      </c>
      <c r="C130" s="19">
        <v>1</v>
      </c>
      <c r="D130" s="12" t="s">
        <v>256</v>
      </c>
      <c r="E130" s="19"/>
      <c r="F130" s="19"/>
      <c r="G130" s="68" t="str">
        <f>IF((E130+F130)&gt;0, C130*(E130+F130), "")</f>
        <v/>
      </c>
      <c r="H130" s="19"/>
      <c r="I130" s="19"/>
      <c r="J130" s="19"/>
      <c r="K130" s="19"/>
      <c r="L130" s="19"/>
      <c r="M130" s="19" t="s">
        <v>16</v>
      </c>
      <c r="N130" s="71" t="s">
        <v>119</v>
      </c>
      <c r="O130" s="40"/>
      <c r="P130" s="38"/>
      <c r="Q130" s="24"/>
    </row>
    <row r="131" spans="1:17" s="13" customFormat="1" x14ac:dyDescent="0.3">
      <c r="A131" s="9" t="s">
        <v>21</v>
      </c>
      <c r="B131" s="61" t="s">
        <v>257</v>
      </c>
      <c r="C131" s="19">
        <v>1</v>
      </c>
      <c r="D131" s="12" t="s">
        <v>116</v>
      </c>
      <c r="E131" s="19"/>
      <c r="F131" s="19"/>
      <c r="G131" s="68" t="str">
        <f t="shared" si="11"/>
        <v/>
      </c>
      <c r="H131" s="19"/>
      <c r="I131" s="19"/>
      <c r="J131" s="19"/>
      <c r="K131" s="19"/>
      <c r="L131" s="19"/>
      <c r="M131" s="19"/>
      <c r="N131" s="74" t="s">
        <v>144</v>
      </c>
      <c r="O131" s="40"/>
      <c r="P131" s="38"/>
      <c r="Q131" s="24"/>
    </row>
    <row r="132" spans="1:17" s="13" customFormat="1" ht="15.75" thickBot="1" x14ac:dyDescent="0.35">
      <c r="A132" s="9" t="s">
        <v>22</v>
      </c>
      <c r="B132" s="62" t="s">
        <v>162</v>
      </c>
      <c r="C132" s="19">
        <v>1</v>
      </c>
      <c r="D132" s="75" t="s">
        <v>163</v>
      </c>
      <c r="E132" s="19"/>
      <c r="F132" s="19"/>
      <c r="G132" s="68"/>
      <c r="H132" s="19"/>
      <c r="I132" s="19"/>
      <c r="J132" s="76" t="s">
        <v>15</v>
      </c>
      <c r="K132" s="76" t="s">
        <v>15</v>
      </c>
      <c r="L132" s="77"/>
      <c r="M132" s="77" t="s">
        <v>14</v>
      </c>
      <c r="N132" s="1"/>
      <c r="O132" s="40"/>
      <c r="P132" s="38"/>
      <c r="Q132" s="24"/>
    </row>
    <row r="133" spans="1:17" s="13" customFormat="1" ht="15.75" customHeight="1" thickBot="1" x14ac:dyDescent="0.35">
      <c r="A133" s="30" t="s">
        <v>85</v>
      </c>
      <c r="B133" s="31"/>
      <c r="C133" s="31"/>
      <c r="D133" s="31"/>
      <c r="E133" s="65"/>
      <c r="F133" s="65"/>
      <c r="G133" s="65"/>
      <c r="H133" s="65"/>
      <c r="I133" s="65"/>
      <c r="J133" s="65"/>
      <c r="K133" s="65"/>
      <c r="L133" s="65"/>
      <c r="M133" s="65"/>
      <c r="N133" s="32"/>
      <c r="O133" s="37"/>
      <c r="P133" s="37"/>
    </row>
    <row r="134" spans="1:17" s="13" customFormat="1" ht="30" x14ac:dyDescent="0.3">
      <c r="A134" s="9" t="s">
        <v>8</v>
      </c>
      <c r="B134" s="61" t="s">
        <v>258</v>
      </c>
      <c r="C134" s="19">
        <v>2</v>
      </c>
      <c r="D134" s="12" t="s">
        <v>259</v>
      </c>
      <c r="E134" s="19"/>
      <c r="F134" s="19"/>
      <c r="G134" s="68" t="str">
        <f t="shared" ref="G134:G156" si="12">IF((E134+F134)&gt;0, C134*(E134+F134), "")</f>
        <v/>
      </c>
      <c r="H134" s="19"/>
      <c r="I134" s="19"/>
      <c r="J134" s="19"/>
      <c r="K134" s="19"/>
      <c r="L134" s="19"/>
      <c r="M134" s="19"/>
      <c r="N134" s="19"/>
      <c r="O134" s="40"/>
      <c r="P134" s="38"/>
    </row>
    <row r="135" spans="1:17" s="13" customFormat="1" ht="30" x14ac:dyDescent="0.3">
      <c r="A135" s="9" t="s">
        <v>9</v>
      </c>
      <c r="B135" s="60" t="s">
        <v>260</v>
      </c>
      <c r="C135" s="11">
        <v>1</v>
      </c>
      <c r="D135" s="24" t="s">
        <v>261</v>
      </c>
      <c r="E135" s="11"/>
      <c r="F135" s="11"/>
      <c r="G135" s="70" t="str">
        <f t="shared" si="12"/>
        <v/>
      </c>
      <c r="H135" s="11"/>
      <c r="I135" s="11"/>
      <c r="J135" s="11"/>
      <c r="K135" s="11"/>
      <c r="L135" s="11"/>
      <c r="M135" s="11"/>
      <c r="N135" s="11"/>
      <c r="O135" s="40"/>
      <c r="P135" s="38"/>
    </row>
    <row r="136" spans="1:17" s="13" customFormat="1" ht="30" x14ac:dyDescent="0.3">
      <c r="A136" s="9" t="s">
        <v>10</v>
      </c>
      <c r="B136" s="60" t="s">
        <v>262</v>
      </c>
      <c r="C136" s="11">
        <v>1</v>
      </c>
      <c r="D136" s="24" t="s">
        <v>263</v>
      </c>
      <c r="E136" s="11">
        <v>0</v>
      </c>
      <c r="F136" s="11">
        <v>2.1</v>
      </c>
      <c r="G136" s="70">
        <f t="shared" si="12"/>
        <v>2.1</v>
      </c>
      <c r="H136" s="11"/>
      <c r="I136" s="11"/>
      <c r="J136" s="11" t="s">
        <v>15</v>
      </c>
      <c r="K136" s="11"/>
      <c r="L136" s="11"/>
      <c r="M136" s="11" t="s">
        <v>14</v>
      </c>
      <c r="N136" s="11"/>
      <c r="O136" s="40"/>
      <c r="P136" s="38"/>
    </row>
    <row r="137" spans="1:17" s="13" customFormat="1" ht="30" x14ac:dyDescent="0.3">
      <c r="A137" s="9" t="s">
        <v>11</v>
      </c>
      <c r="B137" s="60" t="s">
        <v>264</v>
      </c>
      <c r="C137" s="11">
        <v>1</v>
      </c>
      <c r="D137" s="24" t="s">
        <v>110</v>
      </c>
      <c r="E137" s="11">
        <v>0</v>
      </c>
      <c r="F137" s="11">
        <v>4.0999999999999996</v>
      </c>
      <c r="G137" s="70">
        <f t="shared" si="12"/>
        <v>4.0999999999999996</v>
      </c>
      <c r="H137" s="11"/>
      <c r="I137" s="11"/>
      <c r="J137" s="11" t="s">
        <v>15</v>
      </c>
      <c r="K137" s="11"/>
      <c r="L137" s="11"/>
      <c r="M137" s="11" t="s">
        <v>14</v>
      </c>
      <c r="N137" s="11"/>
      <c r="O137" s="40"/>
      <c r="P137" s="38"/>
    </row>
    <row r="138" spans="1:17" s="13" customFormat="1" ht="30" x14ac:dyDescent="0.3">
      <c r="A138" s="9" t="s">
        <v>12</v>
      </c>
      <c r="B138" s="60" t="s">
        <v>265</v>
      </c>
      <c r="C138" s="11">
        <v>1</v>
      </c>
      <c r="D138" s="24" t="s">
        <v>173</v>
      </c>
      <c r="E138" s="11">
        <v>1.5</v>
      </c>
      <c r="F138" s="11">
        <v>0</v>
      </c>
      <c r="G138" s="70">
        <f t="shared" si="12"/>
        <v>1.5</v>
      </c>
      <c r="H138" s="11"/>
      <c r="I138" s="11"/>
      <c r="J138" s="11"/>
      <c r="K138" s="11"/>
      <c r="L138" s="11"/>
      <c r="M138" s="11"/>
      <c r="N138" s="11"/>
      <c r="O138" s="40"/>
      <c r="P138" s="38"/>
    </row>
    <row r="139" spans="1:17" s="13" customFormat="1" ht="30" x14ac:dyDescent="0.3">
      <c r="A139" s="9" t="s">
        <v>13</v>
      </c>
      <c r="B139" s="60" t="s">
        <v>264</v>
      </c>
      <c r="C139" s="11">
        <v>1</v>
      </c>
      <c r="D139" s="24" t="s">
        <v>110</v>
      </c>
      <c r="E139" s="11">
        <v>0</v>
      </c>
      <c r="F139" s="11">
        <v>4.0999999999999996</v>
      </c>
      <c r="G139" s="70">
        <f t="shared" si="12"/>
        <v>4.0999999999999996</v>
      </c>
      <c r="H139" s="11"/>
      <c r="I139" s="11"/>
      <c r="J139" s="11" t="s">
        <v>15</v>
      </c>
      <c r="K139" s="11"/>
      <c r="L139" s="11"/>
      <c r="M139" s="11" t="s">
        <v>14</v>
      </c>
      <c r="N139" s="11"/>
      <c r="O139" s="40"/>
      <c r="P139" s="38"/>
    </row>
    <row r="140" spans="1:17" s="13" customFormat="1" ht="30" x14ac:dyDescent="0.3">
      <c r="A140" s="9" t="s">
        <v>20</v>
      </c>
      <c r="B140" s="60" t="s">
        <v>265</v>
      </c>
      <c r="C140" s="11">
        <v>1</v>
      </c>
      <c r="D140" s="24" t="s">
        <v>173</v>
      </c>
      <c r="E140" s="11">
        <v>1.5</v>
      </c>
      <c r="F140" s="11">
        <v>0</v>
      </c>
      <c r="G140" s="70">
        <f t="shared" si="12"/>
        <v>1.5</v>
      </c>
      <c r="H140" s="11"/>
      <c r="I140" s="11"/>
      <c r="J140" s="11"/>
      <c r="K140" s="11"/>
      <c r="L140" s="11"/>
      <c r="M140" s="11"/>
      <c r="N140" s="11"/>
      <c r="O140" s="40"/>
      <c r="P140" s="38"/>
    </row>
    <row r="141" spans="1:17" s="13" customFormat="1" ht="30" x14ac:dyDescent="0.3">
      <c r="A141" s="9" t="s">
        <v>21</v>
      </c>
      <c r="B141" s="60" t="s">
        <v>264</v>
      </c>
      <c r="C141" s="11">
        <v>1</v>
      </c>
      <c r="D141" s="24" t="s">
        <v>110</v>
      </c>
      <c r="E141" s="11"/>
      <c r="F141" s="11">
        <v>4.0999999999999996</v>
      </c>
      <c r="G141" s="70">
        <f t="shared" si="12"/>
        <v>4.0999999999999996</v>
      </c>
      <c r="H141" s="11"/>
      <c r="I141" s="11"/>
      <c r="J141" s="11" t="s">
        <v>15</v>
      </c>
      <c r="K141" s="11"/>
      <c r="L141" s="11"/>
      <c r="M141" s="11" t="s">
        <v>14</v>
      </c>
      <c r="N141" s="11"/>
      <c r="O141" s="40"/>
      <c r="P141" s="38"/>
    </row>
    <row r="142" spans="1:17" s="13" customFormat="1" x14ac:dyDescent="0.3">
      <c r="A142" s="9" t="s">
        <v>22</v>
      </c>
      <c r="B142" s="60" t="s">
        <v>266</v>
      </c>
      <c r="C142" s="11">
        <v>1</v>
      </c>
      <c r="D142" s="24" t="s">
        <v>267</v>
      </c>
      <c r="E142" s="11"/>
      <c r="F142" s="11"/>
      <c r="G142" s="70" t="str">
        <f t="shared" si="12"/>
        <v/>
      </c>
      <c r="H142" s="11"/>
      <c r="I142" s="11"/>
      <c r="J142" s="11"/>
      <c r="K142" s="11"/>
      <c r="L142" s="11"/>
      <c r="M142" s="11"/>
      <c r="N142" s="11"/>
      <c r="O142" s="40"/>
      <c r="P142" s="38"/>
    </row>
    <row r="143" spans="1:17" s="13" customFormat="1" x14ac:dyDescent="0.3">
      <c r="A143" s="9" t="s">
        <v>6</v>
      </c>
      <c r="B143" s="60" t="s">
        <v>268</v>
      </c>
      <c r="C143" s="11">
        <v>1</v>
      </c>
      <c r="D143" s="24" t="s">
        <v>269</v>
      </c>
      <c r="E143" s="11"/>
      <c r="F143" s="11"/>
      <c r="G143" s="70" t="str">
        <f t="shared" si="12"/>
        <v/>
      </c>
      <c r="H143" s="11"/>
      <c r="I143" s="11"/>
      <c r="J143" s="11"/>
      <c r="K143" s="11"/>
      <c r="L143" s="11"/>
      <c r="M143" s="11"/>
      <c r="N143" s="78" t="s">
        <v>144</v>
      </c>
      <c r="O143" s="40"/>
      <c r="P143" s="38"/>
    </row>
    <row r="144" spans="1:17" s="13" customFormat="1" ht="30" x14ac:dyDescent="0.3">
      <c r="A144" s="9" t="s">
        <v>23</v>
      </c>
      <c r="B144" s="60" t="s">
        <v>270</v>
      </c>
      <c r="C144" s="11">
        <v>1</v>
      </c>
      <c r="D144" s="24" t="s">
        <v>110</v>
      </c>
      <c r="E144" s="11"/>
      <c r="F144" s="11"/>
      <c r="G144" s="70" t="str">
        <f t="shared" si="12"/>
        <v/>
      </c>
      <c r="H144" s="11"/>
      <c r="I144" s="11"/>
      <c r="J144" s="11"/>
      <c r="K144" s="11"/>
      <c r="L144" s="11"/>
      <c r="M144" s="11"/>
      <c r="N144" s="11"/>
      <c r="O144" s="40"/>
      <c r="P144" s="38"/>
    </row>
    <row r="145" spans="1:16" s="13" customFormat="1" ht="60" x14ac:dyDescent="0.3">
      <c r="A145" s="9" t="s">
        <v>24</v>
      </c>
      <c r="B145" s="60" t="s">
        <v>271</v>
      </c>
      <c r="C145" s="11">
        <v>1</v>
      </c>
      <c r="D145" s="24" t="s">
        <v>272</v>
      </c>
      <c r="E145" s="73">
        <v>1</v>
      </c>
      <c r="F145" s="11">
        <v>0</v>
      </c>
      <c r="G145" s="70">
        <f t="shared" si="12"/>
        <v>1</v>
      </c>
      <c r="H145" s="11"/>
      <c r="I145" s="11"/>
      <c r="J145" s="11"/>
      <c r="K145" s="11"/>
      <c r="L145" s="11"/>
      <c r="M145" s="11"/>
      <c r="N145" s="24"/>
      <c r="O145" s="40"/>
      <c r="P145" s="38"/>
    </row>
    <row r="146" spans="1:16" s="13" customFormat="1" x14ac:dyDescent="0.3">
      <c r="A146" s="9" t="s">
        <v>25</v>
      </c>
      <c r="B146" s="60" t="s">
        <v>273</v>
      </c>
      <c r="C146" s="11">
        <v>1</v>
      </c>
      <c r="D146" s="24" t="s">
        <v>110</v>
      </c>
      <c r="E146" s="11"/>
      <c r="F146" s="11"/>
      <c r="G146" s="70" t="str">
        <f t="shared" si="12"/>
        <v/>
      </c>
      <c r="H146" s="11"/>
      <c r="I146" s="11"/>
      <c r="J146" s="11"/>
      <c r="K146" s="11"/>
      <c r="L146" s="11"/>
      <c r="M146" s="11"/>
      <c r="N146" s="11"/>
      <c r="O146" s="40"/>
      <c r="P146" s="38"/>
    </row>
    <row r="147" spans="1:16" s="13" customFormat="1" ht="30" x14ac:dyDescent="0.3">
      <c r="A147" s="9" t="s">
        <v>26</v>
      </c>
      <c r="B147" s="60" t="s">
        <v>274</v>
      </c>
      <c r="C147" s="11">
        <v>1</v>
      </c>
      <c r="D147" s="24" t="s">
        <v>275</v>
      </c>
      <c r="E147" s="73">
        <v>0.2</v>
      </c>
      <c r="F147" s="11">
        <v>0</v>
      </c>
      <c r="G147" s="70">
        <f t="shared" si="12"/>
        <v>0.2</v>
      </c>
      <c r="H147" s="11"/>
      <c r="I147" s="11"/>
      <c r="J147" s="11"/>
      <c r="K147" s="11"/>
      <c r="L147" s="11"/>
      <c r="M147" s="11"/>
      <c r="N147" s="11"/>
      <c r="O147" s="40"/>
      <c r="P147" s="38"/>
    </row>
    <row r="148" spans="1:16" s="13" customFormat="1" ht="30" x14ac:dyDescent="0.3">
      <c r="A148" s="9" t="s">
        <v>27</v>
      </c>
      <c r="B148" s="60" t="s">
        <v>276</v>
      </c>
      <c r="C148" s="11">
        <v>1</v>
      </c>
      <c r="D148" s="24" t="s">
        <v>201</v>
      </c>
      <c r="E148" s="11"/>
      <c r="F148" s="11"/>
      <c r="G148" s="70" t="str">
        <f t="shared" si="12"/>
        <v/>
      </c>
      <c r="H148" s="11"/>
      <c r="I148" s="11"/>
      <c r="J148" s="11"/>
      <c r="K148" s="11"/>
      <c r="L148" s="11"/>
      <c r="M148" s="11"/>
      <c r="N148" s="11"/>
      <c r="O148" s="40"/>
      <c r="P148" s="38"/>
    </row>
    <row r="149" spans="1:16" s="13" customFormat="1" ht="30" x14ac:dyDescent="0.3">
      <c r="A149" s="9" t="s">
        <v>28</v>
      </c>
      <c r="B149" s="60" t="s">
        <v>277</v>
      </c>
      <c r="C149" s="11">
        <v>1</v>
      </c>
      <c r="D149" s="24" t="s">
        <v>201</v>
      </c>
      <c r="E149" s="11"/>
      <c r="F149" s="11"/>
      <c r="G149" s="70" t="str">
        <f t="shared" si="12"/>
        <v/>
      </c>
      <c r="H149" s="11"/>
      <c r="I149" s="11"/>
      <c r="J149" s="11"/>
      <c r="K149" s="11"/>
      <c r="L149" s="11"/>
      <c r="M149" s="11"/>
      <c r="N149" s="78" t="s">
        <v>144</v>
      </c>
      <c r="O149" s="40"/>
      <c r="P149" s="38"/>
    </row>
    <row r="150" spans="1:16" s="13" customFormat="1" ht="75" x14ac:dyDescent="0.3">
      <c r="A150" s="9" t="s">
        <v>29</v>
      </c>
      <c r="B150" s="61" t="s">
        <v>278</v>
      </c>
      <c r="C150" s="19">
        <v>1</v>
      </c>
      <c r="D150" s="12" t="s">
        <v>279</v>
      </c>
      <c r="E150" s="19">
        <v>0</v>
      </c>
      <c r="F150" s="66">
        <v>10</v>
      </c>
      <c r="G150" s="68">
        <f t="shared" si="12"/>
        <v>10</v>
      </c>
      <c r="H150" s="19"/>
      <c r="I150" s="19"/>
      <c r="J150" s="19" t="s">
        <v>65</v>
      </c>
      <c r="K150" s="19"/>
      <c r="L150" s="19"/>
      <c r="M150" s="19" t="s">
        <v>14</v>
      </c>
      <c r="N150" s="19"/>
      <c r="O150" s="40"/>
      <c r="P150" s="38"/>
    </row>
    <row r="151" spans="1:16" s="13" customFormat="1" x14ac:dyDescent="0.3">
      <c r="A151" s="9" t="s">
        <v>30</v>
      </c>
      <c r="B151" s="61" t="s">
        <v>108</v>
      </c>
      <c r="C151" s="19">
        <v>2</v>
      </c>
      <c r="D151" s="12"/>
      <c r="E151" s="19">
        <v>0.5</v>
      </c>
      <c r="F151" s="19">
        <v>0</v>
      </c>
      <c r="G151" s="68">
        <f t="shared" si="12"/>
        <v>1</v>
      </c>
      <c r="H151" s="19"/>
      <c r="I151" s="19"/>
      <c r="J151" s="19"/>
      <c r="K151" s="19"/>
      <c r="L151" s="19"/>
      <c r="M151" s="19"/>
      <c r="N151" s="19"/>
      <c r="O151" s="40"/>
      <c r="P151" s="38"/>
    </row>
    <row r="152" spans="1:16" s="13" customFormat="1" ht="150" x14ac:dyDescent="0.3">
      <c r="A152" s="23" t="s">
        <v>31</v>
      </c>
      <c r="B152" s="5" t="s">
        <v>314</v>
      </c>
      <c r="C152" s="19">
        <v>1</v>
      </c>
      <c r="D152" s="12" t="s">
        <v>280</v>
      </c>
      <c r="E152" s="19">
        <v>0.3</v>
      </c>
      <c r="F152" s="19"/>
      <c r="G152" s="68">
        <f t="shared" si="12"/>
        <v>0.3</v>
      </c>
      <c r="H152" s="19"/>
      <c r="I152" s="19"/>
      <c r="J152" s="19"/>
      <c r="K152" s="19"/>
      <c r="L152" s="19"/>
      <c r="M152" s="19"/>
      <c r="N152" s="19"/>
      <c r="O152" s="40"/>
      <c r="P152" s="38"/>
    </row>
    <row r="153" spans="1:16" s="13" customFormat="1" x14ac:dyDescent="0.3">
      <c r="A153" s="9" t="s">
        <v>32</v>
      </c>
      <c r="B153" s="61" t="s">
        <v>281</v>
      </c>
      <c r="C153" s="19">
        <v>1</v>
      </c>
      <c r="D153" s="12" t="s">
        <v>116</v>
      </c>
      <c r="E153" s="19"/>
      <c r="F153" s="19"/>
      <c r="G153" s="68" t="str">
        <f t="shared" si="12"/>
        <v/>
      </c>
      <c r="H153" s="19"/>
      <c r="I153" s="19"/>
      <c r="J153" s="19"/>
      <c r="K153" s="19"/>
      <c r="L153" s="19"/>
      <c r="M153" s="19"/>
      <c r="N153" s="19"/>
      <c r="O153" s="40"/>
      <c r="P153" s="38"/>
    </row>
    <row r="154" spans="1:16" s="13" customFormat="1" x14ac:dyDescent="0.3">
      <c r="A154" s="9" t="s">
        <v>33</v>
      </c>
      <c r="B154" s="62" t="s">
        <v>162</v>
      </c>
      <c r="C154" s="12">
        <v>1</v>
      </c>
      <c r="D154" s="12" t="s">
        <v>163</v>
      </c>
      <c r="E154" s="19"/>
      <c r="F154" s="19"/>
      <c r="G154" s="68" t="str">
        <f t="shared" si="12"/>
        <v/>
      </c>
      <c r="H154" s="20"/>
      <c r="I154" s="20"/>
      <c r="J154" s="20" t="s">
        <v>15</v>
      </c>
      <c r="K154" s="20" t="s">
        <v>15</v>
      </c>
      <c r="L154" s="20"/>
      <c r="M154" s="20" t="s">
        <v>14</v>
      </c>
      <c r="N154" s="11"/>
      <c r="O154" s="40"/>
      <c r="P154" s="38"/>
    </row>
    <row r="155" spans="1:16" s="13" customFormat="1" ht="45" x14ac:dyDescent="0.3">
      <c r="A155" s="9" t="s">
        <v>34</v>
      </c>
      <c r="B155" s="61" t="s">
        <v>282</v>
      </c>
      <c r="C155" s="19">
        <v>1</v>
      </c>
      <c r="D155" s="12" t="s">
        <v>283</v>
      </c>
      <c r="E155" s="66">
        <v>2</v>
      </c>
      <c r="F155" s="19">
        <v>0</v>
      </c>
      <c r="G155" s="68">
        <f t="shared" si="12"/>
        <v>2</v>
      </c>
      <c r="H155" s="20"/>
      <c r="I155" s="20"/>
      <c r="J155" s="20"/>
      <c r="K155" s="20"/>
      <c r="L155" s="20"/>
      <c r="M155" s="20"/>
      <c r="N155" s="1"/>
      <c r="O155" s="40"/>
      <c r="P155" s="38"/>
    </row>
    <row r="156" spans="1:16" s="13" customFormat="1" ht="30.75" thickBot="1" x14ac:dyDescent="0.35">
      <c r="A156" s="9" t="s">
        <v>35</v>
      </c>
      <c r="B156" s="61" t="s">
        <v>284</v>
      </c>
      <c r="C156" s="19">
        <v>1</v>
      </c>
      <c r="D156" s="12" t="s">
        <v>285</v>
      </c>
      <c r="E156" s="19">
        <v>1.5</v>
      </c>
      <c r="F156" s="19">
        <v>0</v>
      </c>
      <c r="G156" s="68">
        <f t="shared" si="12"/>
        <v>1.5</v>
      </c>
      <c r="H156" s="20"/>
      <c r="I156" s="20"/>
      <c r="J156" s="20"/>
      <c r="K156" s="20"/>
      <c r="L156" s="20"/>
      <c r="M156" s="20"/>
      <c r="N156" s="1"/>
      <c r="O156" s="40"/>
      <c r="P156" s="38"/>
    </row>
    <row r="157" spans="1:16" s="13" customFormat="1" ht="15.75" customHeight="1" thickBot="1" x14ac:dyDescent="0.35">
      <c r="A157" s="33" t="s">
        <v>62</v>
      </c>
      <c r="B157" s="34"/>
      <c r="C157" s="34"/>
      <c r="D157" s="34"/>
      <c r="E157" s="64"/>
      <c r="F157" s="64"/>
      <c r="G157" s="64"/>
      <c r="H157" s="64"/>
      <c r="I157" s="64"/>
      <c r="J157" s="64"/>
      <c r="K157" s="64"/>
      <c r="L157" s="64"/>
      <c r="M157" s="64"/>
      <c r="N157" s="35"/>
      <c r="O157" s="37"/>
      <c r="P157" s="37"/>
    </row>
    <row r="158" spans="1:16" s="13" customFormat="1" ht="15.75" customHeight="1" thickBot="1" x14ac:dyDescent="0.35">
      <c r="A158" s="30" t="s">
        <v>86</v>
      </c>
      <c r="B158" s="31"/>
      <c r="C158" s="31"/>
      <c r="D158" s="31"/>
      <c r="E158" s="65"/>
      <c r="F158" s="65"/>
      <c r="G158" s="65"/>
      <c r="H158" s="65"/>
      <c r="I158" s="65"/>
      <c r="J158" s="65"/>
      <c r="K158" s="65"/>
      <c r="L158" s="65"/>
      <c r="M158" s="65"/>
      <c r="N158" s="32"/>
      <c r="O158" s="37"/>
      <c r="P158" s="37"/>
    </row>
    <row r="159" spans="1:16" s="13" customFormat="1" x14ac:dyDescent="0.3">
      <c r="A159" s="9" t="s">
        <v>8</v>
      </c>
      <c r="B159" s="62" t="s">
        <v>162</v>
      </c>
      <c r="C159" s="12">
        <v>1</v>
      </c>
      <c r="D159" s="12" t="s">
        <v>163</v>
      </c>
      <c r="E159" s="19"/>
      <c r="F159" s="19"/>
      <c r="G159" s="68" t="str">
        <f t="shared" ref="G159:G179" si="13">IF((E159+F159)&gt;0, C159*(E159+F159), "")</f>
        <v/>
      </c>
      <c r="H159" s="19"/>
      <c r="I159" s="19"/>
      <c r="J159" s="19" t="s">
        <v>15</v>
      </c>
      <c r="K159" s="19" t="s">
        <v>15</v>
      </c>
      <c r="L159" s="19"/>
      <c r="M159" s="19" t="s">
        <v>14</v>
      </c>
      <c r="N159" s="19"/>
      <c r="O159" s="38"/>
      <c r="P159" s="38"/>
    </row>
    <row r="160" spans="1:16" s="13" customFormat="1" x14ac:dyDescent="0.3">
      <c r="A160" s="9" t="s">
        <v>9</v>
      </c>
      <c r="B160" s="61" t="s">
        <v>134</v>
      </c>
      <c r="C160" s="19">
        <v>1</v>
      </c>
      <c r="D160" s="12" t="s">
        <v>286</v>
      </c>
      <c r="E160" s="19"/>
      <c r="F160" s="19"/>
      <c r="G160" s="68" t="str">
        <f t="shared" si="13"/>
        <v/>
      </c>
      <c r="H160" s="19"/>
      <c r="I160" s="19"/>
      <c r="J160" s="19"/>
      <c r="K160" s="19"/>
      <c r="L160" s="19"/>
      <c r="M160" s="19"/>
      <c r="N160" s="19"/>
      <c r="O160" s="38"/>
      <c r="P160" s="38"/>
    </row>
    <row r="161" spans="1:16" s="13" customFormat="1" x14ac:dyDescent="0.3">
      <c r="A161" s="9" t="s">
        <v>10</v>
      </c>
      <c r="B161" s="61" t="s">
        <v>145</v>
      </c>
      <c r="C161" s="19"/>
      <c r="D161" s="12"/>
      <c r="E161" s="19"/>
      <c r="F161" s="66"/>
      <c r="G161" s="68" t="str">
        <f t="shared" si="13"/>
        <v/>
      </c>
      <c r="H161" s="19"/>
      <c r="I161" s="19"/>
      <c r="J161" s="19"/>
      <c r="K161" s="19"/>
      <c r="L161" s="19"/>
      <c r="M161" s="19"/>
      <c r="N161" s="19"/>
      <c r="O161" s="38"/>
      <c r="P161" s="38"/>
    </row>
    <row r="162" spans="1:16" s="13" customFormat="1" x14ac:dyDescent="0.3">
      <c r="A162" s="9" t="s">
        <v>11</v>
      </c>
      <c r="B162" s="61" t="s">
        <v>123</v>
      </c>
      <c r="C162" s="19">
        <v>1</v>
      </c>
      <c r="D162" s="12" t="s">
        <v>124</v>
      </c>
      <c r="E162" s="19"/>
      <c r="F162" s="19"/>
      <c r="G162" s="68" t="str">
        <f t="shared" si="13"/>
        <v/>
      </c>
      <c r="H162" s="19"/>
      <c r="I162" s="19"/>
      <c r="J162" s="19"/>
      <c r="K162" s="19"/>
      <c r="L162" s="19"/>
      <c r="M162" s="19"/>
      <c r="N162" s="22"/>
      <c r="O162" s="38"/>
      <c r="P162" s="38"/>
    </row>
    <row r="163" spans="1:16" s="13" customFormat="1" x14ac:dyDescent="0.3">
      <c r="A163" s="9" t="s">
        <v>12</v>
      </c>
      <c r="B163" s="61" t="s">
        <v>287</v>
      </c>
      <c r="C163" s="19">
        <v>1</v>
      </c>
      <c r="D163" s="12" t="s">
        <v>288</v>
      </c>
      <c r="E163" s="19"/>
      <c r="F163" s="19"/>
      <c r="G163" s="68" t="str">
        <f t="shared" si="13"/>
        <v/>
      </c>
      <c r="H163" s="19"/>
      <c r="I163" s="19"/>
      <c r="J163" s="19"/>
      <c r="K163" s="19"/>
      <c r="L163" s="19"/>
      <c r="M163" s="19" t="s">
        <v>14</v>
      </c>
      <c r="N163" s="19"/>
      <c r="O163" s="38"/>
      <c r="P163" s="38"/>
    </row>
    <row r="164" spans="1:16" s="13" customFormat="1" x14ac:dyDescent="0.3">
      <c r="A164" s="9" t="s">
        <v>13</v>
      </c>
      <c r="B164" s="61" t="s">
        <v>156</v>
      </c>
      <c r="C164" s="19">
        <v>1</v>
      </c>
      <c r="D164" s="12"/>
      <c r="E164" s="19"/>
      <c r="F164" s="19"/>
      <c r="G164" s="68" t="str">
        <f t="shared" si="13"/>
        <v/>
      </c>
      <c r="H164" s="19"/>
      <c r="I164" s="19"/>
      <c r="J164" s="19" t="s">
        <v>15</v>
      </c>
      <c r="K164" s="19" t="s">
        <v>15</v>
      </c>
      <c r="L164" s="19"/>
      <c r="M164" s="19"/>
      <c r="N164" s="19"/>
      <c r="O164" s="38"/>
      <c r="P164" s="38"/>
    </row>
    <row r="165" spans="1:16" s="13" customFormat="1" x14ac:dyDescent="0.3">
      <c r="A165" s="9" t="s">
        <v>20</v>
      </c>
      <c r="B165" s="62" t="s">
        <v>113</v>
      </c>
      <c r="C165" s="19">
        <v>2</v>
      </c>
      <c r="D165" s="12" t="s">
        <v>289</v>
      </c>
      <c r="E165" s="19"/>
      <c r="F165" s="19"/>
      <c r="G165" s="68" t="str">
        <f t="shared" si="13"/>
        <v/>
      </c>
      <c r="H165" s="19"/>
      <c r="I165" s="19"/>
      <c r="J165" s="19"/>
      <c r="K165" s="19"/>
      <c r="L165" s="19"/>
      <c r="M165" s="19" t="s">
        <v>16</v>
      </c>
      <c r="N165" s="71" t="s">
        <v>119</v>
      </c>
      <c r="O165" s="38"/>
      <c r="P165" s="38"/>
    </row>
    <row r="166" spans="1:16" s="13" customFormat="1" ht="30" x14ac:dyDescent="0.3">
      <c r="A166" s="9" t="s">
        <v>21</v>
      </c>
      <c r="B166" s="61" t="s">
        <v>290</v>
      </c>
      <c r="C166" s="19">
        <v>1</v>
      </c>
      <c r="D166" s="12" t="s">
        <v>201</v>
      </c>
      <c r="E166" s="66">
        <v>1</v>
      </c>
      <c r="F166" s="19">
        <v>0</v>
      </c>
      <c r="G166" s="68">
        <f t="shared" si="13"/>
        <v>1</v>
      </c>
      <c r="H166" s="19"/>
      <c r="I166" s="19"/>
      <c r="J166" s="19"/>
      <c r="K166" s="19"/>
      <c r="L166" s="19"/>
      <c r="M166" s="19"/>
      <c r="N166" s="19"/>
      <c r="O166" s="38"/>
      <c r="P166" s="38"/>
    </row>
    <row r="167" spans="1:16" s="13" customFormat="1" ht="75" x14ac:dyDescent="0.3">
      <c r="A167" s="9" t="s">
        <v>22</v>
      </c>
      <c r="B167" s="61" t="s">
        <v>175</v>
      </c>
      <c r="C167" s="19">
        <v>1</v>
      </c>
      <c r="D167" s="12" t="s">
        <v>176</v>
      </c>
      <c r="E167" s="19"/>
      <c r="F167" s="19">
        <v>1.3</v>
      </c>
      <c r="G167" s="68">
        <f t="shared" si="13"/>
        <v>1.3</v>
      </c>
      <c r="H167" s="19"/>
      <c r="I167" s="19"/>
      <c r="J167" s="19"/>
      <c r="K167" s="19"/>
      <c r="L167" s="19"/>
      <c r="M167" s="19"/>
      <c r="N167" s="19"/>
      <c r="O167" s="38"/>
      <c r="P167" s="38"/>
    </row>
    <row r="168" spans="1:16" s="13" customFormat="1" x14ac:dyDescent="0.3">
      <c r="A168" s="9" t="s">
        <v>6</v>
      </c>
      <c r="B168" s="61" t="s">
        <v>291</v>
      </c>
      <c r="C168" s="19">
        <v>1</v>
      </c>
      <c r="D168" s="12" t="s">
        <v>184</v>
      </c>
      <c r="E168" s="19"/>
      <c r="F168" s="19"/>
      <c r="G168" s="68" t="str">
        <f t="shared" si="13"/>
        <v/>
      </c>
      <c r="H168" s="19"/>
      <c r="I168" s="19"/>
      <c r="J168" s="19"/>
      <c r="K168" s="19"/>
      <c r="L168" s="19"/>
      <c r="M168" s="19"/>
      <c r="N168" s="71" t="s">
        <v>144</v>
      </c>
      <c r="O168" s="38"/>
      <c r="P168" s="38"/>
    </row>
    <row r="169" spans="1:16" s="13" customFormat="1" x14ac:dyDescent="0.3">
      <c r="A169" s="9" t="s">
        <v>23</v>
      </c>
      <c r="B169" s="61" t="s">
        <v>292</v>
      </c>
      <c r="C169" s="19">
        <v>1</v>
      </c>
      <c r="D169" s="12" t="s">
        <v>293</v>
      </c>
      <c r="E169" s="19"/>
      <c r="F169" s="19"/>
      <c r="G169" s="68" t="str">
        <f t="shared" si="13"/>
        <v/>
      </c>
      <c r="H169" s="19"/>
      <c r="I169" s="19"/>
      <c r="J169" s="19"/>
      <c r="K169" s="19"/>
      <c r="L169" s="19"/>
      <c r="M169" s="19"/>
      <c r="N169" s="74"/>
      <c r="O169" s="38"/>
      <c r="P169" s="38"/>
    </row>
    <row r="170" spans="1:16" s="13" customFormat="1" x14ac:dyDescent="0.3">
      <c r="A170" s="9" t="s">
        <v>24</v>
      </c>
      <c r="B170" s="61" t="s">
        <v>117</v>
      </c>
      <c r="C170" s="19">
        <v>1</v>
      </c>
      <c r="D170" s="12" t="s">
        <v>184</v>
      </c>
      <c r="E170" s="19"/>
      <c r="F170" s="19"/>
      <c r="G170" s="68" t="str">
        <f t="shared" si="13"/>
        <v/>
      </c>
      <c r="H170" s="19"/>
      <c r="I170" s="19"/>
      <c r="J170" s="19"/>
      <c r="K170" s="19"/>
      <c r="L170" s="19"/>
      <c r="M170" s="19"/>
      <c r="N170" s="74"/>
      <c r="O170" s="38"/>
      <c r="P170" s="38"/>
    </row>
    <row r="171" spans="1:16" s="13" customFormat="1" x14ac:dyDescent="0.3">
      <c r="A171" s="9" t="s">
        <v>25</v>
      </c>
      <c r="B171" s="61" t="s">
        <v>292</v>
      </c>
      <c r="C171" s="19">
        <v>1</v>
      </c>
      <c r="D171" s="12" t="s">
        <v>293</v>
      </c>
      <c r="E171" s="19"/>
      <c r="F171" s="19"/>
      <c r="G171" s="68" t="str">
        <f t="shared" si="13"/>
        <v/>
      </c>
      <c r="H171" s="19"/>
      <c r="I171" s="19"/>
      <c r="J171" s="19"/>
      <c r="K171" s="19"/>
      <c r="L171" s="19"/>
      <c r="M171" s="19"/>
      <c r="N171" s="74"/>
      <c r="O171" s="38"/>
      <c r="P171" s="38"/>
    </row>
    <row r="172" spans="1:16" s="13" customFormat="1" ht="30" x14ac:dyDescent="0.3">
      <c r="A172" s="9" t="s">
        <v>26</v>
      </c>
      <c r="B172" s="60" t="s">
        <v>294</v>
      </c>
      <c r="C172" s="19">
        <v>1</v>
      </c>
      <c r="D172" s="12" t="s">
        <v>188</v>
      </c>
      <c r="E172" s="19"/>
      <c r="F172" s="19">
        <v>3.5</v>
      </c>
      <c r="G172" s="68">
        <f t="shared" si="13"/>
        <v>3.5</v>
      </c>
      <c r="H172" s="19"/>
      <c r="I172" s="19"/>
      <c r="J172" s="19" t="s">
        <v>15</v>
      </c>
      <c r="K172" s="19"/>
      <c r="L172" s="19"/>
      <c r="M172" s="19" t="s">
        <v>14</v>
      </c>
      <c r="N172" s="74"/>
      <c r="O172" s="38"/>
      <c r="P172" s="38"/>
    </row>
    <row r="173" spans="1:16" s="13" customFormat="1" x14ac:dyDescent="0.3">
      <c r="A173" s="9" t="s">
        <v>27</v>
      </c>
      <c r="B173" s="61" t="s">
        <v>161</v>
      </c>
      <c r="C173" s="19">
        <v>1</v>
      </c>
      <c r="D173" s="12" t="s">
        <v>295</v>
      </c>
      <c r="E173" s="19"/>
      <c r="F173" s="19"/>
      <c r="G173" s="68" t="str">
        <f t="shared" si="13"/>
        <v/>
      </c>
      <c r="H173" s="19"/>
      <c r="I173" s="19"/>
      <c r="J173" s="19"/>
      <c r="K173" s="19"/>
      <c r="L173" s="19"/>
      <c r="M173" s="19"/>
      <c r="N173" s="74"/>
      <c r="O173" s="38"/>
      <c r="P173" s="38"/>
    </row>
    <row r="174" spans="1:16" s="13" customFormat="1" x14ac:dyDescent="0.3">
      <c r="A174" s="9" t="s">
        <v>28</v>
      </c>
      <c r="B174" s="61" t="s">
        <v>296</v>
      </c>
      <c r="C174" s="19">
        <v>1</v>
      </c>
      <c r="D174" s="12" t="s">
        <v>188</v>
      </c>
      <c r="E174" s="19"/>
      <c r="F174" s="19"/>
      <c r="G174" s="68" t="str">
        <f t="shared" si="13"/>
        <v/>
      </c>
      <c r="H174" s="19"/>
      <c r="I174" s="19"/>
      <c r="J174" s="19"/>
      <c r="K174" s="19"/>
      <c r="L174" s="19"/>
      <c r="M174" s="19" t="s">
        <v>14</v>
      </c>
      <c r="N174" s="71" t="s">
        <v>144</v>
      </c>
      <c r="O174" s="38"/>
      <c r="P174" s="38"/>
    </row>
    <row r="175" spans="1:16" s="13" customFormat="1" x14ac:dyDescent="0.3">
      <c r="A175" s="9" t="s">
        <v>29</v>
      </c>
      <c r="B175" s="61" t="s">
        <v>111</v>
      </c>
      <c r="C175" s="19">
        <v>1</v>
      </c>
      <c r="D175" s="12" t="s">
        <v>112</v>
      </c>
      <c r="E175" s="19"/>
      <c r="F175" s="19"/>
      <c r="G175" s="68" t="str">
        <f t="shared" si="13"/>
        <v/>
      </c>
      <c r="H175" s="19"/>
      <c r="I175" s="19"/>
      <c r="J175" s="19" t="s">
        <v>15</v>
      </c>
      <c r="K175" s="19" t="s">
        <v>15</v>
      </c>
      <c r="L175" s="19"/>
      <c r="M175" s="19"/>
      <c r="N175" s="19"/>
      <c r="O175" s="38"/>
      <c r="P175" s="38"/>
    </row>
    <row r="176" spans="1:16" s="13" customFormat="1" x14ac:dyDescent="0.3">
      <c r="A176" s="9" t="s">
        <v>30</v>
      </c>
      <c r="B176" s="61" t="s">
        <v>297</v>
      </c>
      <c r="C176" s="19">
        <v>1</v>
      </c>
      <c r="D176" s="12" t="s">
        <v>298</v>
      </c>
      <c r="E176" s="19"/>
      <c r="F176" s="19"/>
      <c r="G176" s="68" t="str">
        <f t="shared" si="13"/>
        <v/>
      </c>
      <c r="H176" s="19"/>
      <c r="I176" s="19"/>
      <c r="J176" s="19"/>
      <c r="K176" s="19"/>
      <c r="L176" s="19"/>
      <c r="M176" s="19"/>
      <c r="N176" s="12"/>
      <c r="O176" s="38"/>
      <c r="P176" s="38"/>
    </row>
    <row r="177" spans="1:19" s="13" customFormat="1" ht="135" x14ac:dyDescent="0.3">
      <c r="A177" s="9" t="s">
        <v>31</v>
      </c>
      <c r="B177" s="61" t="s">
        <v>316</v>
      </c>
      <c r="C177" s="19">
        <v>1</v>
      </c>
      <c r="D177" s="12" t="s">
        <v>299</v>
      </c>
      <c r="E177" s="19"/>
      <c r="F177" s="66">
        <v>6.8</v>
      </c>
      <c r="G177" s="68">
        <f t="shared" si="13"/>
        <v>6.8</v>
      </c>
      <c r="H177" s="19"/>
      <c r="I177" s="19"/>
      <c r="J177" s="19" t="s">
        <v>65</v>
      </c>
      <c r="K177" s="19"/>
      <c r="L177" s="19"/>
      <c r="M177" s="19" t="s">
        <v>14</v>
      </c>
      <c r="N177" s="19"/>
      <c r="O177" s="38"/>
      <c r="P177" s="38"/>
    </row>
    <row r="178" spans="1:19" s="13" customFormat="1" x14ac:dyDescent="0.3">
      <c r="A178" s="9" t="s">
        <v>32</v>
      </c>
      <c r="B178" s="61" t="s">
        <v>300</v>
      </c>
      <c r="C178" s="19">
        <v>1</v>
      </c>
      <c r="D178" s="12" t="s">
        <v>301</v>
      </c>
      <c r="E178" s="19"/>
      <c r="F178" s="19"/>
      <c r="G178" s="68" t="str">
        <f t="shared" si="13"/>
        <v/>
      </c>
      <c r="H178" s="19"/>
      <c r="I178" s="19"/>
      <c r="J178" s="19"/>
      <c r="K178" s="19"/>
      <c r="L178" s="19"/>
      <c r="M178" s="19"/>
      <c r="N178" s="71" t="s">
        <v>144</v>
      </c>
      <c r="O178" s="38"/>
      <c r="P178" s="38"/>
    </row>
    <row r="179" spans="1:19" s="13" customFormat="1" ht="15.75" thickBot="1" x14ac:dyDescent="0.35">
      <c r="A179" s="9" t="s">
        <v>33</v>
      </c>
      <c r="B179" s="61" t="s">
        <v>302</v>
      </c>
      <c r="C179" s="19">
        <v>1</v>
      </c>
      <c r="D179" s="12" t="s">
        <v>303</v>
      </c>
      <c r="E179" s="19"/>
      <c r="F179" s="19"/>
      <c r="G179" s="68" t="str">
        <f t="shared" si="13"/>
        <v/>
      </c>
      <c r="H179" s="19"/>
      <c r="I179" s="19"/>
      <c r="J179" s="19"/>
      <c r="K179" s="19"/>
      <c r="L179" s="19"/>
      <c r="M179" s="19"/>
      <c r="N179" s="71" t="s">
        <v>144</v>
      </c>
      <c r="O179" s="38"/>
      <c r="P179" s="38"/>
    </row>
    <row r="180" spans="1:19" s="13" customFormat="1" ht="15.75" customHeight="1" thickBot="1" x14ac:dyDescent="0.35">
      <c r="A180" s="30" t="s">
        <v>87</v>
      </c>
      <c r="B180" s="31"/>
      <c r="C180" s="31"/>
      <c r="D180" s="31"/>
      <c r="E180" s="65"/>
      <c r="F180" s="65"/>
      <c r="G180" s="65"/>
      <c r="H180" s="65"/>
      <c r="I180" s="65"/>
      <c r="J180" s="65"/>
      <c r="K180" s="65"/>
      <c r="L180" s="65"/>
      <c r="M180" s="65"/>
      <c r="N180" s="80"/>
      <c r="O180" s="37"/>
      <c r="P180" s="37"/>
    </row>
    <row r="181" spans="1:19" s="13" customFormat="1" ht="15.75" thickBot="1" x14ac:dyDescent="0.35">
      <c r="A181" s="9" t="s">
        <v>8</v>
      </c>
      <c r="B181" s="2" t="s">
        <v>17</v>
      </c>
      <c r="C181" s="1">
        <v>1</v>
      </c>
      <c r="D181" s="4"/>
      <c r="E181" s="20"/>
      <c r="F181" s="20"/>
      <c r="G181" s="21" t="str">
        <f t="shared" ref="G181:G183" si="14">IF((E181+F181)&gt;0, C181*(E181+F181), "")</f>
        <v/>
      </c>
      <c r="H181" s="20"/>
      <c r="I181" s="20"/>
      <c r="J181" s="20"/>
      <c r="K181" s="20"/>
      <c r="L181" s="20"/>
      <c r="M181" s="20"/>
      <c r="N181" s="79" t="s">
        <v>18</v>
      </c>
      <c r="O181" s="39"/>
      <c r="P181" s="38"/>
    </row>
    <row r="182" spans="1:19" s="13" customFormat="1" ht="15.75" customHeight="1" thickBot="1" x14ac:dyDescent="0.35">
      <c r="A182" s="30" t="s">
        <v>88</v>
      </c>
      <c r="B182" s="31"/>
      <c r="C182" s="31"/>
      <c r="D182" s="31"/>
      <c r="E182" s="65"/>
      <c r="F182" s="65"/>
      <c r="G182" s="65"/>
      <c r="H182" s="65"/>
      <c r="I182" s="65"/>
      <c r="J182" s="65"/>
      <c r="K182" s="65"/>
      <c r="L182" s="65"/>
      <c r="M182" s="65"/>
      <c r="N182" s="80"/>
      <c r="O182" s="37"/>
      <c r="P182" s="37"/>
    </row>
    <row r="183" spans="1:19" s="13" customFormat="1" ht="15.75" thickBot="1" x14ac:dyDescent="0.35">
      <c r="A183" s="9" t="s">
        <v>8</v>
      </c>
      <c r="B183" s="2" t="s">
        <v>17</v>
      </c>
      <c r="C183" s="1">
        <v>1</v>
      </c>
      <c r="D183" s="4"/>
      <c r="E183" s="20"/>
      <c r="F183" s="20"/>
      <c r="G183" s="21" t="str">
        <f t="shared" si="14"/>
        <v/>
      </c>
      <c r="H183" s="20"/>
      <c r="I183" s="20"/>
      <c r="J183" s="20"/>
      <c r="K183" s="20"/>
      <c r="L183" s="20"/>
      <c r="M183" s="20"/>
      <c r="N183" s="79" t="s">
        <v>18</v>
      </c>
      <c r="O183" s="39"/>
      <c r="P183" s="38"/>
    </row>
    <row r="184" spans="1:19" s="13" customFormat="1" ht="15.75" customHeight="1" thickBot="1" x14ac:dyDescent="0.35">
      <c r="A184" s="30" t="s">
        <v>89</v>
      </c>
      <c r="B184" s="28"/>
      <c r="C184" s="28"/>
      <c r="D184" s="28"/>
      <c r="E184" s="67"/>
      <c r="F184" s="67"/>
      <c r="G184" s="67"/>
      <c r="H184" s="67"/>
      <c r="I184" s="67"/>
      <c r="J184" s="67"/>
      <c r="K184" s="67"/>
      <c r="L184" s="67"/>
      <c r="M184" s="67"/>
      <c r="N184" s="29"/>
      <c r="O184" s="41"/>
      <c r="P184" s="41"/>
    </row>
    <row r="185" spans="1:19" s="13" customFormat="1" x14ac:dyDescent="0.3">
      <c r="A185" s="9" t="s">
        <v>8</v>
      </c>
      <c r="B185" s="61" t="s">
        <v>311</v>
      </c>
      <c r="C185" s="19">
        <v>1</v>
      </c>
      <c r="D185" s="12"/>
      <c r="E185" s="19"/>
      <c r="F185" s="19"/>
      <c r="G185" s="68" t="str">
        <f t="shared" ref="G185:G187" si="15">IF((E185+F185)&gt;0, C185*(E185+F185), "")</f>
        <v/>
      </c>
      <c r="H185" s="19"/>
      <c r="I185" s="19"/>
      <c r="J185" s="19" t="s">
        <v>15</v>
      </c>
      <c r="K185" s="19" t="s">
        <v>15</v>
      </c>
      <c r="L185" s="19"/>
      <c r="M185" s="19"/>
      <c r="N185" s="19"/>
      <c r="O185" s="38"/>
      <c r="P185" s="38"/>
    </row>
    <row r="186" spans="1:19" s="13" customFormat="1" x14ac:dyDescent="0.3">
      <c r="A186" s="9" t="s">
        <v>9</v>
      </c>
      <c r="B186" s="62" t="s">
        <v>113</v>
      </c>
      <c r="C186" s="19">
        <v>1</v>
      </c>
      <c r="D186" s="12" t="s">
        <v>304</v>
      </c>
      <c r="E186" s="19"/>
      <c r="F186" s="19"/>
      <c r="G186" s="68" t="str">
        <f t="shared" si="15"/>
        <v/>
      </c>
      <c r="H186" s="19"/>
      <c r="I186" s="19"/>
      <c r="J186" s="19"/>
      <c r="K186" s="19"/>
      <c r="L186" s="19"/>
      <c r="M186" s="19" t="s">
        <v>16</v>
      </c>
      <c r="N186" s="71" t="s">
        <v>119</v>
      </c>
      <c r="O186" s="38"/>
      <c r="P186" s="38"/>
    </row>
    <row r="187" spans="1:19" s="13" customFormat="1" ht="90.75" thickBot="1" x14ac:dyDescent="0.35">
      <c r="A187" s="9" t="s">
        <v>10</v>
      </c>
      <c r="B187" s="69" t="s">
        <v>305</v>
      </c>
      <c r="C187" s="19">
        <v>1</v>
      </c>
      <c r="D187" s="12" t="s">
        <v>306</v>
      </c>
      <c r="E187" s="19"/>
      <c r="F187" s="19">
        <v>1.5</v>
      </c>
      <c r="G187" s="68">
        <f t="shared" si="15"/>
        <v>1.5</v>
      </c>
      <c r="H187" s="19"/>
      <c r="I187" s="19"/>
      <c r="J187" s="19"/>
      <c r="K187" s="19"/>
      <c r="L187" s="19"/>
      <c r="M187" s="19" t="s">
        <v>128</v>
      </c>
      <c r="N187" s="19"/>
      <c r="O187" s="40"/>
      <c r="P187" s="38"/>
      <c r="Q187" s="24"/>
    </row>
    <row r="188" spans="1:19" s="13" customFormat="1" ht="15.75" customHeight="1" thickBot="1" x14ac:dyDescent="0.35">
      <c r="A188" s="30" t="s">
        <v>90</v>
      </c>
      <c r="B188" s="28"/>
      <c r="C188" s="28"/>
      <c r="D188" s="28"/>
      <c r="E188" s="67"/>
      <c r="F188" s="67"/>
      <c r="G188" s="67"/>
      <c r="H188" s="67"/>
      <c r="I188" s="67"/>
      <c r="J188" s="67"/>
      <c r="K188" s="67"/>
      <c r="L188" s="67"/>
      <c r="M188" s="67"/>
      <c r="N188" s="29"/>
      <c r="O188" s="41"/>
      <c r="P188" s="41"/>
    </row>
    <row r="189" spans="1:19" s="13" customFormat="1" ht="45" x14ac:dyDescent="0.3">
      <c r="A189" s="9" t="s">
        <v>8</v>
      </c>
      <c r="B189" s="61" t="s">
        <v>307</v>
      </c>
      <c r="C189" s="19">
        <v>1</v>
      </c>
      <c r="D189" s="12" t="s">
        <v>308</v>
      </c>
      <c r="E189" s="19">
        <v>0.1</v>
      </c>
      <c r="F189" s="19">
        <v>0</v>
      </c>
      <c r="G189" s="68">
        <f t="shared" ref="G189:G190" si="16">IF((E189+F189)&gt;0, C189*(E189+F189), "")</f>
        <v>0.1</v>
      </c>
      <c r="H189" s="19"/>
      <c r="I189" s="19"/>
      <c r="J189" s="19"/>
      <c r="K189" s="19"/>
      <c r="L189" s="19"/>
      <c r="M189" s="19"/>
      <c r="N189" s="71" t="s">
        <v>309</v>
      </c>
      <c r="O189" s="38"/>
      <c r="P189" s="38"/>
    </row>
    <row r="190" spans="1:19" s="13" customFormat="1" x14ac:dyDescent="0.3">
      <c r="A190" s="9" t="s">
        <v>66</v>
      </c>
      <c r="B190" s="61" t="s">
        <v>310</v>
      </c>
      <c r="C190" s="19">
        <v>1</v>
      </c>
      <c r="D190" s="12"/>
      <c r="E190" s="19"/>
      <c r="F190" s="19"/>
      <c r="G190" s="68" t="str">
        <f t="shared" si="16"/>
        <v/>
      </c>
      <c r="H190" s="19"/>
      <c r="I190" s="19"/>
      <c r="J190" s="19"/>
      <c r="K190" s="19"/>
      <c r="L190" s="19"/>
      <c r="M190" s="19"/>
      <c r="N190" s="19"/>
      <c r="O190" s="38"/>
      <c r="P190" s="38"/>
      <c r="Q190" s="14"/>
      <c r="R190" s="14"/>
      <c r="S190" s="14"/>
    </row>
    <row r="191" spans="1:19" x14ac:dyDescent="0.3">
      <c r="A191" s="48"/>
      <c r="B191" s="49"/>
      <c r="C191" s="48"/>
      <c r="D191" s="50"/>
      <c r="E191" s="51"/>
      <c r="F191" s="51"/>
      <c r="G191" s="51"/>
      <c r="H191" s="51"/>
      <c r="I191" s="51"/>
      <c r="J191" s="51"/>
      <c r="K191" s="51"/>
      <c r="L191" s="51"/>
      <c r="M191" s="51"/>
      <c r="N191" s="48"/>
      <c r="O191" s="38"/>
      <c r="P191" s="38"/>
      <c r="Q191" s="26"/>
      <c r="R191" s="27"/>
      <c r="S191" s="27"/>
    </row>
    <row r="192" spans="1:19" x14ac:dyDescent="0.3">
      <c r="A192" s="48"/>
      <c r="B192" s="52"/>
      <c r="C192" s="48"/>
      <c r="D192" s="50"/>
      <c r="E192" s="51"/>
      <c r="F192" s="51"/>
      <c r="G192" s="51"/>
      <c r="H192" s="51"/>
      <c r="I192" s="51"/>
      <c r="J192" s="51"/>
      <c r="K192" s="51"/>
      <c r="L192" s="51"/>
      <c r="M192" s="51"/>
      <c r="N192" s="48"/>
      <c r="O192" s="38"/>
      <c r="P192" s="38"/>
      <c r="Q192" s="27"/>
      <c r="R192" s="27"/>
      <c r="S192" s="27"/>
    </row>
    <row r="193" spans="1:19" x14ac:dyDescent="0.3">
      <c r="A193" s="48"/>
      <c r="B193" s="52"/>
      <c r="C193" s="48"/>
      <c r="D193" s="50"/>
      <c r="E193" s="51"/>
      <c r="F193" s="51"/>
      <c r="G193" s="51"/>
      <c r="H193" s="51"/>
      <c r="I193" s="51"/>
      <c r="J193" s="51"/>
      <c r="K193" s="51"/>
      <c r="L193" s="51"/>
      <c r="M193" s="51"/>
      <c r="N193" s="48"/>
      <c r="O193" s="38"/>
      <c r="P193" s="38"/>
      <c r="Q193" s="27"/>
      <c r="R193" s="27"/>
      <c r="S193" s="27"/>
    </row>
    <row r="194" spans="1:19" x14ac:dyDescent="0.3">
      <c r="A194" s="48"/>
      <c r="B194" s="52"/>
      <c r="C194" s="48"/>
      <c r="D194" s="50"/>
      <c r="E194" s="51"/>
      <c r="F194" s="51"/>
      <c r="G194" s="51"/>
      <c r="H194" s="51"/>
      <c r="I194" s="51"/>
      <c r="J194" s="51"/>
      <c r="K194" s="51"/>
      <c r="L194" s="51"/>
      <c r="M194" s="51"/>
      <c r="N194" s="48"/>
      <c r="O194" s="38"/>
      <c r="P194" s="38"/>
      <c r="Q194" s="27"/>
      <c r="R194" s="27"/>
      <c r="S194" s="27"/>
    </row>
    <row r="195" spans="1:19" x14ac:dyDescent="0.3">
      <c r="A195" s="48"/>
      <c r="B195" s="53"/>
      <c r="C195" s="54"/>
      <c r="D195" s="55"/>
      <c r="E195" s="56"/>
      <c r="F195" s="56"/>
      <c r="G195" s="56"/>
      <c r="H195" s="56"/>
      <c r="I195" s="56"/>
      <c r="J195" s="56"/>
      <c r="K195" s="56"/>
      <c r="L195" s="56"/>
      <c r="M195" s="56"/>
      <c r="N195" s="54"/>
      <c r="O195" s="38"/>
      <c r="P195" s="38"/>
      <c r="Q195" s="27"/>
      <c r="R195" s="27"/>
      <c r="S195" s="27"/>
    </row>
    <row r="196" spans="1:19" x14ac:dyDescent="0.3">
      <c r="A196" s="48"/>
      <c r="B196" s="53"/>
      <c r="C196" s="54"/>
      <c r="D196" s="55"/>
      <c r="E196" s="56"/>
      <c r="F196" s="56"/>
      <c r="G196" s="56"/>
      <c r="H196" s="56"/>
      <c r="I196" s="56"/>
      <c r="J196" s="56"/>
      <c r="K196" s="56"/>
      <c r="L196" s="56"/>
      <c r="M196" s="56"/>
      <c r="N196" s="54"/>
      <c r="O196" s="42"/>
      <c r="P196" s="42"/>
      <c r="Q196" s="27"/>
      <c r="R196" s="27"/>
      <c r="S196" s="27"/>
    </row>
    <row r="197" spans="1:19" x14ac:dyDescent="0.3">
      <c r="A197" s="48"/>
      <c r="B197" s="53"/>
      <c r="C197" s="54"/>
      <c r="D197" s="55"/>
      <c r="E197" s="56"/>
      <c r="F197" s="56"/>
      <c r="G197" s="56"/>
      <c r="H197" s="56"/>
      <c r="I197" s="56"/>
      <c r="J197" s="56"/>
      <c r="K197" s="56"/>
      <c r="L197" s="56"/>
      <c r="M197" s="56"/>
      <c r="N197" s="54"/>
      <c r="O197" s="42"/>
      <c r="P197" s="42"/>
      <c r="Q197" s="27"/>
      <c r="R197" s="27"/>
      <c r="S197" s="27"/>
    </row>
    <row r="198" spans="1:19" x14ac:dyDescent="0.3">
      <c r="A198" s="48"/>
      <c r="B198" s="53"/>
      <c r="C198" s="54"/>
      <c r="D198" s="55"/>
      <c r="E198" s="56"/>
      <c r="F198" s="56"/>
      <c r="G198" s="56"/>
      <c r="H198" s="56"/>
      <c r="I198" s="56"/>
      <c r="J198" s="56"/>
      <c r="K198" s="56"/>
      <c r="L198" s="56"/>
      <c r="M198" s="56"/>
      <c r="N198" s="54"/>
      <c r="O198" s="42"/>
      <c r="P198" s="42"/>
      <c r="Q198" s="27"/>
      <c r="R198" s="27"/>
      <c r="S198" s="27"/>
    </row>
    <row r="199" spans="1:19" x14ac:dyDescent="0.3">
      <c r="A199" s="48"/>
      <c r="B199" s="57"/>
      <c r="C199" s="54"/>
      <c r="D199" s="55"/>
      <c r="E199" s="56"/>
      <c r="F199" s="56"/>
      <c r="G199" s="56"/>
      <c r="H199" s="56"/>
      <c r="I199" s="56"/>
      <c r="J199" s="56"/>
      <c r="K199" s="56"/>
      <c r="L199" s="56"/>
      <c r="M199" s="56"/>
      <c r="N199" s="54"/>
      <c r="O199" s="43"/>
      <c r="P199" s="44"/>
      <c r="Q199" s="27"/>
      <c r="R199" s="27"/>
      <c r="S199" s="27"/>
    </row>
    <row r="200" spans="1:19" x14ac:dyDescent="0.3">
      <c r="A200" s="48"/>
      <c r="B200" s="58"/>
      <c r="C200" s="54"/>
      <c r="D200" s="55"/>
      <c r="E200" s="56"/>
      <c r="F200" s="56"/>
      <c r="G200" s="56"/>
      <c r="H200" s="56"/>
      <c r="I200" s="56"/>
      <c r="J200" s="56"/>
      <c r="K200" s="56"/>
      <c r="L200" s="56"/>
      <c r="M200" s="56"/>
      <c r="N200" s="54"/>
      <c r="O200" s="43"/>
      <c r="P200" s="45"/>
      <c r="Q200" s="27"/>
      <c r="R200" s="27"/>
      <c r="S200" s="27"/>
    </row>
    <row r="201" spans="1:19" x14ac:dyDescent="0.3">
      <c r="A201" s="48"/>
      <c r="B201" s="58"/>
      <c r="C201" s="54"/>
      <c r="D201" s="55"/>
      <c r="E201" s="56"/>
      <c r="F201" s="56"/>
      <c r="G201" s="56"/>
      <c r="H201" s="56"/>
      <c r="I201" s="56"/>
      <c r="J201" s="56"/>
      <c r="K201" s="56"/>
      <c r="L201" s="56"/>
      <c r="M201" s="56"/>
      <c r="N201" s="54"/>
      <c r="O201" s="43"/>
      <c r="P201" s="45"/>
      <c r="Q201" s="27"/>
      <c r="R201" s="27"/>
      <c r="S201" s="27"/>
    </row>
    <row r="202" spans="1:19" x14ac:dyDescent="0.3">
      <c r="A202" s="48"/>
      <c r="B202" s="58"/>
      <c r="C202" s="54"/>
      <c r="D202" s="55"/>
      <c r="E202" s="56"/>
      <c r="F202" s="56"/>
      <c r="G202" s="56"/>
      <c r="H202" s="56"/>
      <c r="I202" s="56"/>
      <c r="J202" s="56"/>
      <c r="K202" s="56"/>
      <c r="L202" s="56"/>
      <c r="M202" s="56"/>
      <c r="N202" s="54"/>
      <c r="O202" s="43"/>
      <c r="P202" s="45"/>
      <c r="Q202" s="27"/>
      <c r="R202" s="27"/>
      <c r="S202" s="27"/>
    </row>
    <row r="203" spans="1:19" x14ac:dyDescent="0.3">
      <c r="A203" s="48"/>
      <c r="B203" s="58"/>
      <c r="C203" s="54"/>
      <c r="D203" s="55"/>
      <c r="E203" s="56"/>
      <c r="F203" s="56"/>
      <c r="G203" s="56"/>
      <c r="H203" s="56"/>
      <c r="I203" s="56"/>
      <c r="J203" s="56"/>
      <c r="K203" s="56"/>
      <c r="L203" s="56"/>
      <c r="M203" s="56"/>
      <c r="N203" s="54"/>
      <c r="O203" s="43"/>
      <c r="P203" s="45"/>
      <c r="Q203" s="27"/>
      <c r="R203" s="27"/>
      <c r="S203" s="27"/>
    </row>
    <row r="204" spans="1:19" x14ac:dyDescent="0.3">
      <c r="A204" s="48"/>
      <c r="B204" s="58"/>
      <c r="C204" s="54"/>
      <c r="D204" s="55"/>
      <c r="E204" s="56"/>
      <c r="F204" s="56"/>
      <c r="G204" s="56"/>
      <c r="H204" s="56"/>
      <c r="I204" s="56"/>
      <c r="J204" s="56"/>
      <c r="K204" s="56"/>
      <c r="L204" s="56"/>
      <c r="M204" s="56"/>
      <c r="N204" s="54"/>
      <c r="O204" s="43"/>
      <c r="P204" s="45"/>
      <c r="Q204" s="27"/>
      <c r="R204" s="27"/>
      <c r="S204" s="27"/>
    </row>
    <row r="205" spans="1:19" x14ac:dyDescent="0.3">
      <c r="A205" s="48"/>
      <c r="B205" s="58"/>
      <c r="C205" s="54"/>
      <c r="D205" s="55"/>
      <c r="E205" s="56"/>
      <c r="F205" s="56"/>
      <c r="G205" s="56"/>
      <c r="H205" s="56"/>
      <c r="I205" s="56"/>
      <c r="J205" s="56"/>
      <c r="K205" s="56"/>
      <c r="L205" s="56"/>
      <c r="M205" s="56"/>
      <c r="N205" s="54"/>
      <c r="O205" s="43"/>
      <c r="P205" s="45"/>
      <c r="Q205" s="27"/>
      <c r="R205" s="27"/>
      <c r="S205" s="27"/>
    </row>
    <row r="206" spans="1:19" x14ac:dyDescent="0.3">
      <c r="A206" s="48"/>
      <c r="B206" s="59"/>
      <c r="C206" s="48"/>
      <c r="D206" s="50"/>
      <c r="E206" s="51"/>
      <c r="F206" s="51"/>
      <c r="G206" s="51"/>
      <c r="H206" s="51"/>
      <c r="I206" s="51"/>
      <c r="J206" s="51"/>
      <c r="K206" s="51"/>
      <c r="L206" s="51"/>
      <c r="M206" s="51"/>
      <c r="N206" s="48"/>
    </row>
    <row r="207" spans="1:19" x14ac:dyDescent="0.3">
      <c r="A207" s="48"/>
      <c r="B207" s="59"/>
      <c r="C207" s="48"/>
      <c r="D207" s="50"/>
      <c r="E207" s="51"/>
      <c r="F207" s="51"/>
      <c r="G207" s="51"/>
      <c r="H207" s="51"/>
      <c r="I207" s="51"/>
      <c r="J207" s="51"/>
      <c r="K207" s="51"/>
      <c r="L207" s="51"/>
      <c r="M207" s="51"/>
      <c r="N207" s="48"/>
    </row>
    <row r="208" spans="1:19" x14ac:dyDescent="0.3">
      <c r="A208" s="48"/>
      <c r="B208" s="59"/>
      <c r="C208" s="48"/>
      <c r="D208" s="50"/>
      <c r="E208" s="51"/>
      <c r="F208" s="51"/>
      <c r="G208" s="51"/>
      <c r="H208" s="51"/>
      <c r="I208" s="51"/>
      <c r="J208" s="51"/>
      <c r="K208" s="51"/>
      <c r="L208" s="51"/>
      <c r="M208" s="51"/>
      <c r="N208" s="48"/>
    </row>
    <row r="209" spans="1:14" x14ac:dyDescent="0.3">
      <c r="A209" s="48"/>
      <c r="B209" s="59"/>
      <c r="C209" s="48"/>
      <c r="D209" s="50"/>
      <c r="E209" s="51"/>
      <c r="F209" s="51"/>
      <c r="G209" s="51"/>
      <c r="H209" s="51"/>
      <c r="I209" s="51"/>
      <c r="J209" s="51"/>
      <c r="K209" s="51"/>
      <c r="L209" s="51"/>
      <c r="M209" s="51"/>
      <c r="N209" s="48"/>
    </row>
    <row r="210" spans="1:14" x14ac:dyDescent="0.3">
      <c r="A210" s="48"/>
      <c r="B210" s="59"/>
      <c r="C210" s="48"/>
      <c r="D210" s="50"/>
      <c r="E210" s="51"/>
      <c r="F210" s="51"/>
      <c r="G210" s="51"/>
      <c r="H210" s="51"/>
      <c r="I210" s="51"/>
      <c r="J210" s="51"/>
      <c r="K210" s="51"/>
      <c r="L210" s="51"/>
      <c r="M210" s="51"/>
      <c r="N210" s="48"/>
    </row>
    <row r="211" spans="1:14" x14ac:dyDescent="0.3">
      <c r="A211" s="48"/>
      <c r="B211" s="59"/>
      <c r="C211" s="48"/>
      <c r="D211" s="50"/>
      <c r="E211" s="51"/>
      <c r="F211" s="51"/>
      <c r="G211" s="51"/>
      <c r="H211" s="51"/>
      <c r="I211" s="51"/>
      <c r="J211" s="51"/>
      <c r="K211" s="51"/>
      <c r="L211" s="51"/>
      <c r="M211" s="51"/>
      <c r="N211" s="48"/>
    </row>
    <row r="212" spans="1:14" x14ac:dyDescent="0.3">
      <c r="A212" s="48"/>
      <c r="B212" s="59"/>
      <c r="C212" s="48"/>
      <c r="D212" s="50"/>
      <c r="E212" s="51"/>
      <c r="F212" s="51"/>
      <c r="G212" s="51"/>
      <c r="H212" s="51"/>
      <c r="I212" s="51"/>
      <c r="J212" s="51"/>
      <c r="K212" s="51"/>
      <c r="L212" s="51"/>
      <c r="M212" s="51"/>
      <c r="N212" s="48"/>
    </row>
    <row r="213" spans="1:14" x14ac:dyDescent="0.3">
      <c r="A213" s="48"/>
      <c r="B213" s="59"/>
      <c r="C213" s="48"/>
      <c r="D213" s="50"/>
      <c r="E213" s="51"/>
      <c r="F213" s="51"/>
      <c r="G213" s="51"/>
      <c r="H213" s="51"/>
      <c r="I213" s="51"/>
      <c r="J213" s="51"/>
      <c r="K213" s="51"/>
      <c r="L213" s="51"/>
      <c r="M213" s="51"/>
      <c r="N213" s="48"/>
    </row>
    <row r="214" spans="1:14" x14ac:dyDescent="0.3">
      <c r="A214" s="48"/>
      <c r="B214" s="59"/>
      <c r="C214" s="48"/>
      <c r="D214" s="50"/>
      <c r="E214" s="51"/>
      <c r="F214" s="51"/>
      <c r="G214" s="51"/>
      <c r="H214" s="51"/>
      <c r="I214" s="51"/>
      <c r="J214" s="51"/>
      <c r="K214" s="51"/>
      <c r="L214" s="51"/>
      <c r="M214" s="51"/>
      <c r="N214" s="48"/>
    </row>
  </sheetData>
  <mergeCells count="1">
    <mergeCell ref="A2:N2"/>
  </mergeCells>
  <printOptions horizontalCentered="1" gridLines="1"/>
  <pageMargins left="0.39370078740157483" right="0.39370078740157483" top="0.78740157480314965" bottom="0.51181102362204722" header="0.31496062992125984" footer="0.31496062992125984"/>
  <pageSetup paperSize="9" scale="73" firstPageNumber="2" fitToHeight="0" orientation="landscape" useFirstPageNumber="1" r:id="rId1"/>
  <headerFooter>
    <oddHeader>&amp;L&amp;"Arial Unicode MS,Kurzíva"&amp;9ŠKOLNÍ KUCHYŇ A JÍDELNA ZŠ LYČKOVO NÁMĚSTÍ
GASTROTECHNOLOGIE
SEZNAM STROJŮ A ZAŘÍZENÍ&amp;R&amp;"Arial Unicode MS,Kurzíva"&amp;9DPS - REVIZE 02
07/2024
Č. ZAK.: 521/17</oddHeader>
    <oddFooter>&amp;C&amp;11&amp;P</oddFooter>
  </headerFooter>
  <ignoredErrors>
    <ignoredError sqref="A18:A21 A13:A15 A24:A25 A44:A51 A116 A118:A122 A134:A156 A159:A179 A181 A183 A185:A187 A189 A53:A82 A5:A9 A27:A42 A86:A97 A106:A114 A11 A129:A132 A100:A10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3"/>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List1</vt:lpstr>
      <vt:lpstr>List2</vt:lpstr>
      <vt:lpstr>List3</vt:lpstr>
      <vt:lpstr>List1!_00013_00015_1PP_1</vt:lpstr>
      <vt:lpstr>List1!Názvy_tisku</vt:lpstr>
      <vt:lpstr>List1!Oblast_tisku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dc:creator>
  <cp:lastModifiedBy>Uživatel systému Windows</cp:lastModifiedBy>
  <cp:lastPrinted>2024-08-02T08:35:09Z</cp:lastPrinted>
  <dcterms:created xsi:type="dcterms:W3CDTF">2013-08-05T12:33:37Z</dcterms:created>
  <dcterms:modified xsi:type="dcterms:W3CDTF">2024-08-02T08:37:40Z</dcterms:modified>
</cp:coreProperties>
</file>