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0" yWindow="600" windowWidth="28830" windowHeight="15600" activeTab="0"/>
  </bookViews>
  <sheets>
    <sheet name="Hodnotící tabulka" sheetId="12" r:id="rId1"/>
  </sheets>
  <definedNames/>
  <calcPr calcId="191029"/>
  <extLst/>
</workbook>
</file>

<file path=xl/sharedStrings.xml><?xml version="1.0" encoding="utf-8"?>
<sst xmlns="http://schemas.openxmlformats.org/spreadsheetml/2006/main" count="30" uniqueCount="30">
  <si>
    <t>Jednotková cena bez DPH</t>
  </si>
  <si>
    <t>Zajištění dodávání léků a léčivých přípravků</t>
  </si>
  <si>
    <t>Cenová kalkulace s předpokládaným množstvím za 12 měsíců</t>
  </si>
  <si>
    <t>Název léku</t>
  </si>
  <si>
    <t>Clexane 0,4ml a 10 amp.</t>
  </si>
  <si>
    <t>Clexane 0,2ml a 10 amp.</t>
  </si>
  <si>
    <t>Clexane 0,6ml a 10amp</t>
  </si>
  <si>
    <t>Clexane 0,8 ml a 10 amp</t>
  </si>
  <si>
    <t>Fraxiparine 0,3ml a 10 amp.</t>
  </si>
  <si>
    <t>Fraxiparine 0,4ml a 10 amp.</t>
  </si>
  <si>
    <t>Fraxiparine 0,6ml a 10 amp.</t>
  </si>
  <si>
    <t>Fraxiparine 0,8ml a 10 amp.</t>
  </si>
  <si>
    <t>Novalgin 500mg 50 tbl.</t>
  </si>
  <si>
    <t>Zaldiar 37,5/325mg 60 tbl.</t>
  </si>
  <si>
    <t>Vigantol gtt.</t>
  </si>
  <si>
    <t>Eliquis 5mg 168 tbl.</t>
  </si>
  <si>
    <t>Milgamma 100 tbl.</t>
  </si>
  <si>
    <t>Forxiga 10mg 30 tbl.</t>
  </si>
  <si>
    <t>Předpokládaný odběr za 1 rok</t>
  </si>
  <si>
    <t>CELKEM</t>
  </si>
  <si>
    <t xml:space="preserve">Č. </t>
  </si>
  <si>
    <t>Eliquis 2,5mg 168 tbl.</t>
  </si>
  <si>
    <t>Tresiba Flexpen 200 j /ml, 3x3ml</t>
  </si>
  <si>
    <t>Jednotková cena včetně DPH</t>
  </si>
  <si>
    <t>Celková cena za rok včetně  DPH</t>
  </si>
  <si>
    <t>Doprava do místa plnění</t>
  </si>
  <si>
    <t>Poznámka: U léčivých přípravků, kde jsou na trhu k dispozici i další generika ve stejné síle a formě, může dodavatel do tohoto ceníku využít i jiné generikum, pokud jej dodavatel má běžně k dispozici za levnější jednotkovou cenu (tabletu, cps. apod). (Příklad: Zaldiar / Doreta / Foxis apod.).</t>
  </si>
  <si>
    <t>Erdomed 300mg 60 tbl.</t>
  </si>
  <si>
    <t>Asentra 50mg 100 tbl.</t>
  </si>
  <si>
    <t>Pradaxa 110 mg 60 tbl.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</si>
</sst>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indexed="54"/>
      <name val="Calibri"/>
      <family val="2"/>
      <scheme val="minor"/>
    </font>
    <font>
      <b/>
      <sz val="13"/>
      <color indexed="54"/>
      <name val="Calibri"/>
      <family val="2"/>
      <scheme val="minor"/>
    </font>
    <font>
      <b/>
      <sz val="11"/>
      <color indexed="54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" fillId="19" borderId="6" applyNumberFormat="0" applyFont="0" applyAlignment="0" applyProtection="0"/>
    <xf numFmtId="0" fontId="5" fillId="0" borderId="7" applyNumberFormat="0" applyFill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3" borderId="8" applyNumberFormat="0" applyAlignment="0" applyProtection="0"/>
    <xf numFmtId="0" fontId="17" fillId="3" borderId="9" applyNumberFormat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</cellStyleXfs>
  <cellXfs count="36">
    <xf numFmtId="0" fontId="0" fillId="0" borderId="0" xfId="0"/>
    <xf numFmtId="0" fontId="0" fillId="0" borderId="10" xfId="0" applyBorder="1"/>
    <xf numFmtId="0" fontId="7" fillId="0" borderId="0" xfId="0" applyFont="1"/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164" fontId="0" fillId="0" borderId="10" xfId="0" applyNumberFormat="1" applyBorder="1"/>
    <xf numFmtId="0" fontId="0" fillId="0" borderId="11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164" fontId="0" fillId="25" borderId="10" xfId="0" applyNumberFormat="1" applyFill="1" applyBorder="1"/>
    <xf numFmtId="0" fontId="0" fillId="0" borderId="12" xfId="0" applyBorder="1" applyAlignment="1">
      <alignment horizontal="left"/>
    </xf>
    <xf numFmtId="0" fontId="0" fillId="0" borderId="13" xfId="0" applyBorder="1"/>
    <xf numFmtId="3" fontId="0" fillId="0" borderId="13" xfId="0" applyNumberFormat="1" applyBorder="1" applyAlignment="1">
      <alignment horizontal="center"/>
    </xf>
    <xf numFmtId="164" fontId="0" fillId="25" borderId="13" xfId="0" applyNumberFormat="1" applyFill="1" applyBorder="1"/>
    <xf numFmtId="164" fontId="0" fillId="0" borderId="14" xfId="0" applyNumberFormat="1" applyBorder="1"/>
    <xf numFmtId="0" fontId="0" fillId="0" borderId="15" xfId="0" applyBorder="1" applyAlignment="1">
      <alignment horizontal="left"/>
    </xf>
    <xf numFmtId="0" fontId="0" fillId="0" borderId="16" xfId="0" applyBorder="1"/>
    <xf numFmtId="164" fontId="0" fillId="25" borderId="16" xfId="0" applyNumberFormat="1" applyFill="1" applyBorder="1"/>
    <xf numFmtId="3" fontId="19" fillId="26" borderId="17" xfId="0" applyNumberFormat="1" applyFont="1" applyFill="1" applyBorder="1" applyAlignment="1">
      <alignment horizontal="center" wrapText="1"/>
    </xf>
    <xf numFmtId="0" fontId="19" fillId="26" borderId="18" xfId="0" applyFont="1" applyFill="1" applyBorder="1" applyAlignment="1">
      <alignment horizontal="center"/>
    </xf>
    <xf numFmtId="3" fontId="19" fillId="26" borderId="18" xfId="0" applyNumberFormat="1" applyFont="1" applyFill="1" applyBorder="1" applyAlignment="1">
      <alignment horizontal="center" wrapText="1"/>
    </xf>
    <xf numFmtId="4" fontId="19" fillId="26" borderId="18" xfId="0" applyNumberFormat="1" applyFont="1" applyFill="1" applyBorder="1" applyAlignment="1">
      <alignment horizontal="center" wrapText="1"/>
    </xf>
    <xf numFmtId="4" fontId="19" fillId="26" borderId="19" xfId="0" applyNumberFormat="1" applyFont="1" applyFill="1" applyBorder="1" applyAlignment="1">
      <alignment horizontal="center" wrapText="1"/>
    </xf>
    <xf numFmtId="0" fontId="7" fillId="26" borderId="20" xfId="0" applyFont="1" applyFill="1" applyBorder="1" applyAlignment="1">
      <alignment horizontal="left"/>
    </xf>
    <xf numFmtId="0" fontId="7" fillId="26" borderId="21" xfId="0" applyFont="1" applyFill="1" applyBorder="1"/>
    <xf numFmtId="3" fontId="7" fillId="26" borderId="21" xfId="0" applyNumberFormat="1" applyFont="1" applyFill="1" applyBorder="1"/>
    <xf numFmtId="164" fontId="7" fillId="26" borderId="21" xfId="0" applyNumberFormat="1" applyFont="1" applyFill="1" applyBorder="1"/>
    <xf numFmtId="164" fontId="7" fillId="26" borderId="22" xfId="0" applyNumberFormat="1" applyFont="1" applyFill="1" applyBorder="1"/>
    <xf numFmtId="164" fontId="7" fillId="26" borderId="23" xfId="0" applyNumberFormat="1" applyFont="1" applyFill="1" applyBorder="1"/>
    <xf numFmtId="164" fontId="0" fillId="0" borderId="13" xfId="0" applyNumberFormat="1" applyBorder="1"/>
    <xf numFmtId="164" fontId="0" fillId="0" borderId="24" xfId="0" applyNumberFormat="1" applyBorder="1"/>
    <xf numFmtId="164" fontId="0" fillId="0" borderId="16" xfId="0" applyNumberFormat="1" applyBorder="1"/>
    <xf numFmtId="164" fontId="0" fillId="0" borderId="25" xfId="0" applyNumberFormat="1" applyBorder="1"/>
    <xf numFmtId="49" fontId="0" fillId="0" borderId="0" xfId="0" applyNumberFormat="1" applyAlignment="1">
      <alignment horizontal="left"/>
    </xf>
    <xf numFmtId="3" fontId="0" fillId="27" borderId="16" xfId="0" applyNumberForma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Kontrolní buňka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ropojená buňka" xfId="47"/>
    <cellStyle name="Správně" xfId="48"/>
    <cellStyle name="Text upozornění" xfId="49"/>
    <cellStyle name="Vstup" xfId="50"/>
    <cellStyle name="Výpočet" xfId="51"/>
    <cellStyle name="Výstup" xfId="52"/>
    <cellStyle name="Vysvětlující text" xfId="53"/>
    <cellStyle name="Zvýraznění 1" xfId="54"/>
    <cellStyle name="Zvýraznění 2" xfId="55"/>
    <cellStyle name="Zvýraznění 3" xfId="56"/>
    <cellStyle name="Zvýraznění 4" xfId="57"/>
    <cellStyle name="Zvýraznění 5" xfId="58"/>
    <cellStyle name="Zvýraznění 6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F30"/>
  <sheetViews>
    <sheetView tabSelected="1" workbookViewId="0" topLeftCell="A1">
      <selection activeCell="C21" sqref="C21"/>
    </sheetView>
  </sheetViews>
  <sheetFormatPr defaultColWidth="9.140625" defaultRowHeight="15"/>
  <cols>
    <col min="1" max="1" width="4.28125" style="0" customWidth="1"/>
    <col min="2" max="2" width="30.28125" style="0" customWidth="1"/>
    <col min="3" max="3" width="15.57421875" style="0" customWidth="1"/>
    <col min="4" max="4" width="14.57421875" style="0" customWidth="1"/>
    <col min="5" max="5" width="16.421875" style="0" customWidth="1"/>
    <col min="6" max="6" width="15.8515625" style="0" customWidth="1"/>
  </cols>
  <sheetData>
    <row r="1" spans="1:5" ht="25.5">
      <c r="A1" s="4" t="s">
        <v>1</v>
      </c>
      <c r="B1" s="3"/>
      <c r="C1" s="3"/>
      <c r="D1" s="3"/>
      <c r="E1" s="3"/>
    </row>
    <row r="2" spans="1:5" ht="13.5" customHeight="1">
      <c r="A2" s="3"/>
      <c r="B2" s="3"/>
      <c r="C2" s="3"/>
      <c r="D2" s="3"/>
      <c r="E2" s="3"/>
    </row>
    <row r="3" spans="1:5" ht="15">
      <c r="A3" s="32" t="s">
        <v>2</v>
      </c>
      <c r="B3" s="32"/>
      <c r="C3" s="32"/>
      <c r="D3" s="32"/>
      <c r="E3" s="32"/>
    </row>
    <row r="4" ht="15.75" thickBot="1"/>
    <row r="5" spans="1:6" ht="33.75" customHeight="1" thickBot="1">
      <c r="A5" s="17" t="s">
        <v>20</v>
      </c>
      <c r="B5" s="18" t="s">
        <v>3</v>
      </c>
      <c r="C5" s="19" t="s">
        <v>18</v>
      </c>
      <c r="D5" s="20" t="s">
        <v>0</v>
      </c>
      <c r="E5" s="20" t="s">
        <v>23</v>
      </c>
      <c r="F5" s="21" t="s">
        <v>24</v>
      </c>
    </row>
    <row r="6" spans="1:6" ht="15">
      <c r="A6" s="9">
        <v>1</v>
      </c>
      <c r="B6" s="10" t="s">
        <v>4</v>
      </c>
      <c r="C6" s="11">
        <v>280</v>
      </c>
      <c r="D6" s="12"/>
      <c r="E6" s="28">
        <f>D6*1.12</f>
        <v>0</v>
      </c>
      <c r="F6" s="13">
        <f>C6*E6</f>
        <v>0</v>
      </c>
    </row>
    <row r="7" spans="1:6" ht="15">
      <c r="A7" s="6">
        <v>2</v>
      </c>
      <c r="B7" s="1" t="s">
        <v>5</v>
      </c>
      <c r="C7" s="7">
        <v>40</v>
      </c>
      <c r="D7" s="8"/>
      <c r="E7" s="5">
        <f aca="true" t="shared" si="0" ref="E7:E24">D7*1.12</f>
        <v>0</v>
      </c>
      <c r="F7" s="29">
        <f>C7*E7</f>
        <v>0</v>
      </c>
    </row>
    <row r="8" spans="1:6" ht="15">
      <c r="A8" s="6">
        <v>3</v>
      </c>
      <c r="B8" s="1" t="s">
        <v>6</v>
      </c>
      <c r="C8" s="7">
        <v>20</v>
      </c>
      <c r="D8" s="8"/>
      <c r="E8" s="5">
        <f t="shared" si="0"/>
        <v>0</v>
      </c>
      <c r="F8" s="29">
        <f aca="true" t="shared" si="1" ref="F8:F24">C8*E8</f>
        <v>0</v>
      </c>
    </row>
    <row r="9" spans="1:6" ht="15">
      <c r="A9" s="6">
        <v>4</v>
      </c>
      <c r="B9" s="1" t="s">
        <v>7</v>
      </c>
      <c r="C9" s="7">
        <v>10</v>
      </c>
      <c r="D9" s="8"/>
      <c r="E9" s="5">
        <f t="shared" si="0"/>
        <v>0</v>
      </c>
      <c r="F9" s="29">
        <f t="shared" si="1"/>
        <v>0</v>
      </c>
    </row>
    <row r="10" spans="1:6" ht="15">
      <c r="A10" s="6">
        <v>5</v>
      </c>
      <c r="B10" s="1" t="s">
        <v>8</v>
      </c>
      <c r="C10" s="7">
        <v>20</v>
      </c>
      <c r="D10" s="8"/>
      <c r="E10" s="5">
        <f t="shared" si="0"/>
        <v>0</v>
      </c>
      <c r="F10" s="29">
        <f t="shared" si="1"/>
        <v>0</v>
      </c>
    </row>
    <row r="11" spans="1:6" ht="15">
      <c r="A11" s="6">
        <v>6</v>
      </c>
      <c r="B11" s="1" t="s">
        <v>9</v>
      </c>
      <c r="C11" s="7">
        <v>60</v>
      </c>
      <c r="D11" s="8"/>
      <c r="E11" s="5">
        <f t="shared" si="0"/>
        <v>0</v>
      </c>
      <c r="F11" s="29">
        <f t="shared" si="1"/>
        <v>0</v>
      </c>
    </row>
    <row r="12" spans="1:6" ht="15">
      <c r="A12" s="6">
        <v>7</v>
      </c>
      <c r="B12" s="1" t="s">
        <v>10</v>
      </c>
      <c r="C12" s="7">
        <v>40</v>
      </c>
      <c r="D12" s="8"/>
      <c r="E12" s="5">
        <f t="shared" si="0"/>
        <v>0</v>
      </c>
      <c r="F12" s="29">
        <f t="shared" si="1"/>
        <v>0</v>
      </c>
    </row>
    <row r="13" spans="1:6" ht="15">
      <c r="A13" s="6">
        <v>8</v>
      </c>
      <c r="B13" s="1" t="s">
        <v>11</v>
      </c>
      <c r="C13" s="7">
        <v>10</v>
      </c>
      <c r="D13" s="8"/>
      <c r="E13" s="5">
        <f t="shared" si="0"/>
        <v>0</v>
      </c>
      <c r="F13" s="29">
        <f t="shared" si="1"/>
        <v>0</v>
      </c>
    </row>
    <row r="14" spans="1:6" ht="15">
      <c r="A14" s="6">
        <v>9</v>
      </c>
      <c r="B14" s="1" t="s">
        <v>12</v>
      </c>
      <c r="C14" s="7">
        <v>120</v>
      </c>
      <c r="D14" s="8"/>
      <c r="E14" s="5">
        <f t="shared" si="0"/>
        <v>0</v>
      </c>
      <c r="F14" s="29">
        <f t="shared" si="1"/>
        <v>0</v>
      </c>
    </row>
    <row r="15" spans="1:6" ht="15">
      <c r="A15" s="6">
        <v>10</v>
      </c>
      <c r="B15" s="1" t="s">
        <v>13</v>
      </c>
      <c r="C15" s="7">
        <v>70</v>
      </c>
      <c r="D15" s="8"/>
      <c r="E15" s="5">
        <f t="shared" si="0"/>
        <v>0</v>
      </c>
      <c r="F15" s="29">
        <f t="shared" si="1"/>
        <v>0</v>
      </c>
    </row>
    <row r="16" spans="1:6" ht="15">
      <c r="A16" s="6">
        <v>11</v>
      </c>
      <c r="B16" s="1" t="s">
        <v>14</v>
      </c>
      <c r="C16" s="7">
        <v>60</v>
      </c>
      <c r="D16" s="8"/>
      <c r="E16" s="5">
        <f t="shared" si="0"/>
        <v>0</v>
      </c>
      <c r="F16" s="29">
        <f t="shared" si="1"/>
        <v>0</v>
      </c>
    </row>
    <row r="17" spans="1:6" ht="15">
      <c r="A17" s="6">
        <v>12</v>
      </c>
      <c r="B17" s="1" t="s">
        <v>15</v>
      </c>
      <c r="C17" s="7">
        <v>10</v>
      </c>
      <c r="D17" s="8"/>
      <c r="E17" s="5">
        <f t="shared" si="0"/>
        <v>0</v>
      </c>
      <c r="F17" s="29">
        <f t="shared" si="1"/>
        <v>0</v>
      </c>
    </row>
    <row r="18" spans="1:6" ht="15">
      <c r="A18" s="6">
        <v>13</v>
      </c>
      <c r="B18" s="1" t="s">
        <v>21</v>
      </c>
      <c r="C18" s="7">
        <v>20</v>
      </c>
      <c r="D18" s="8"/>
      <c r="E18" s="5">
        <f t="shared" si="0"/>
        <v>0</v>
      </c>
      <c r="F18" s="29">
        <f t="shared" si="1"/>
        <v>0</v>
      </c>
    </row>
    <row r="19" spans="1:6" ht="15">
      <c r="A19" s="6">
        <v>14</v>
      </c>
      <c r="B19" s="1" t="s">
        <v>16</v>
      </c>
      <c r="C19" s="7">
        <v>20</v>
      </c>
      <c r="D19" s="8"/>
      <c r="E19" s="5">
        <f t="shared" si="0"/>
        <v>0</v>
      </c>
      <c r="F19" s="29">
        <f t="shared" si="1"/>
        <v>0</v>
      </c>
    </row>
    <row r="20" spans="1:6" ht="15">
      <c r="A20" s="6">
        <v>15</v>
      </c>
      <c r="B20" s="1" t="s">
        <v>17</v>
      </c>
      <c r="C20" s="7">
        <v>5</v>
      </c>
      <c r="D20" s="8"/>
      <c r="E20" s="5">
        <f t="shared" si="0"/>
        <v>0</v>
      </c>
      <c r="F20" s="29">
        <f t="shared" si="1"/>
        <v>0</v>
      </c>
    </row>
    <row r="21" spans="1:6" ht="15">
      <c r="A21" s="6">
        <v>16</v>
      </c>
      <c r="B21" s="1" t="s">
        <v>27</v>
      </c>
      <c r="C21" s="7">
        <v>30</v>
      </c>
      <c r="D21" s="8"/>
      <c r="E21" s="5">
        <f t="shared" si="0"/>
        <v>0</v>
      </c>
      <c r="F21" s="29">
        <f t="shared" si="1"/>
        <v>0</v>
      </c>
    </row>
    <row r="22" spans="1:6" ht="15">
      <c r="A22" s="6">
        <v>17</v>
      </c>
      <c r="B22" s="1" t="s">
        <v>22</v>
      </c>
      <c r="C22" s="7">
        <v>5</v>
      </c>
      <c r="D22" s="8"/>
      <c r="E22" s="5">
        <f t="shared" si="0"/>
        <v>0</v>
      </c>
      <c r="F22" s="29">
        <f t="shared" si="1"/>
        <v>0</v>
      </c>
    </row>
    <row r="23" spans="1:6" ht="15">
      <c r="A23" s="6">
        <v>18</v>
      </c>
      <c r="B23" s="1" t="s">
        <v>28</v>
      </c>
      <c r="C23" s="7">
        <v>50</v>
      </c>
      <c r="D23" s="8"/>
      <c r="E23" s="5">
        <f t="shared" si="0"/>
        <v>0</v>
      </c>
      <c r="F23" s="29">
        <f t="shared" si="1"/>
        <v>0</v>
      </c>
    </row>
    <row r="24" spans="1:6" ht="15">
      <c r="A24" s="6">
        <v>19</v>
      </c>
      <c r="B24" s="1" t="s">
        <v>29</v>
      </c>
      <c r="C24" s="7">
        <v>10</v>
      </c>
      <c r="D24" s="8"/>
      <c r="E24" s="5">
        <f t="shared" si="0"/>
        <v>0</v>
      </c>
      <c r="F24" s="29">
        <f t="shared" si="1"/>
        <v>0</v>
      </c>
    </row>
    <row r="25" spans="1:6" ht="15.75" thickBot="1">
      <c r="A25" s="14">
        <v>20</v>
      </c>
      <c r="B25" s="15" t="s">
        <v>25</v>
      </c>
      <c r="C25" s="33">
        <v>130</v>
      </c>
      <c r="D25" s="16"/>
      <c r="E25" s="30">
        <f>D25*1.21</f>
        <v>0</v>
      </c>
      <c r="F25" s="31">
        <f aca="true" t="shared" si="2" ref="F25">C25*E25</f>
        <v>0</v>
      </c>
    </row>
    <row r="26" spans="1:6" s="2" customFormat="1" ht="15.75" thickBot="1">
      <c r="A26" s="22"/>
      <c r="B26" s="23" t="s">
        <v>19</v>
      </c>
      <c r="C26" s="24"/>
      <c r="D26" s="25"/>
      <c r="E26" s="26"/>
      <c r="F26" s="27">
        <f>SUM(F6:F25)</f>
        <v>0</v>
      </c>
    </row>
    <row r="28" spans="1:6" ht="15">
      <c r="A28" s="34" t="s">
        <v>26</v>
      </c>
      <c r="B28" s="35"/>
      <c r="C28" s="35"/>
      <c r="D28" s="35"/>
      <c r="E28" s="35"/>
      <c r="F28" s="35"/>
    </row>
    <row r="29" spans="1:6" ht="15">
      <c r="A29" s="35"/>
      <c r="B29" s="35"/>
      <c r="C29" s="35"/>
      <c r="D29" s="35"/>
      <c r="E29" s="35"/>
      <c r="F29" s="35"/>
    </row>
    <row r="30" spans="1:6" ht="15">
      <c r="A30" s="35"/>
      <c r="B30" s="35"/>
      <c r="C30" s="35"/>
      <c r="D30" s="35"/>
      <c r="E30" s="35"/>
      <c r="F30" s="35"/>
    </row>
  </sheetData>
  <mergeCells count="1">
    <mergeCell ref="A28:F30"/>
  </mergeCells>
  <printOptions horizontalCentered="1"/>
  <pageMargins left="0.2362204724409449" right="0.2362204724409449" top="0.1968503937007874" bottom="0.35433070866141736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Šamšulová Patricie</dc:creator>
  <cp:keywords/>
  <dc:description/>
  <cp:lastModifiedBy>Šalátová Klára Ing. (P8)</cp:lastModifiedBy>
  <cp:lastPrinted>2022-07-13T04:51:02Z</cp:lastPrinted>
  <dcterms:created xsi:type="dcterms:W3CDTF">2022-02-02T10:05:48Z</dcterms:created>
  <dcterms:modified xsi:type="dcterms:W3CDTF">2024-03-27T09:05:28Z</dcterms:modified>
  <cp:category/>
  <cp:version/>
  <cp:contentType/>
  <cp:contentStatus/>
</cp:coreProperties>
</file>