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8_{CE4CD44A-A973-459E-8AD9-64C6B20930D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" l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 l="1"/>
  <c r="S26" i="1" s="1"/>
</calcChain>
</file>

<file path=xl/sharedStrings.xml><?xml version="1.0" encoding="utf-8"?>
<sst xmlns="http://schemas.openxmlformats.org/spreadsheetml/2006/main" count="66" uniqueCount="60">
  <si>
    <t>SV</t>
  </si>
  <si>
    <t>TV</t>
  </si>
  <si>
    <t>ks</t>
  </si>
  <si>
    <t>poz.</t>
  </si>
  <si>
    <t>rozměry [ mm ]</t>
  </si>
  <si>
    <t>připojení elektro</t>
  </si>
  <si>
    <t>připojení ZTI</t>
  </si>
  <si>
    <t>změkčená voda</t>
  </si>
  <si>
    <t>Poznámka</t>
  </si>
  <si>
    <t>š.</t>
  </si>
  <si>
    <t>hl.</t>
  </si>
  <si>
    <t>v.</t>
  </si>
  <si>
    <t>příkon kW/ks 230V</t>
  </si>
  <si>
    <t xml:space="preserve">příkon kW/ks 400V </t>
  </si>
  <si>
    <t>příkon kW celkem 230V</t>
  </si>
  <si>
    <t>příkon kW celkem 400V</t>
  </si>
  <si>
    <t>odpad DN</t>
  </si>
  <si>
    <t>●</t>
  </si>
  <si>
    <t>Cena / ks</t>
  </si>
  <si>
    <t>Cena celkem</t>
  </si>
  <si>
    <t>Základní popis</t>
  </si>
  <si>
    <t>Podrobný popis</t>
  </si>
  <si>
    <t>Výdejní stůl - uzavřený</t>
  </si>
  <si>
    <t>Pojezdová dráha jeklová</t>
  </si>
  <si>
    <t>Pojezdová dráha jeklová, materiál nerez</t>
  </si>
  <si>
    <t>Podávací šachta PŠ 500x500 samostatná</t>
  </si>
  <si>
    <t>Nádoba VHG 20 s el. vyhříváním na horké nápoje</t>
  </si>
  <si>
    <t>Výdejní stůl</t>
  </si>
  <si>
    <t>Pracovní deska</t>
  </si>
  <si>
    <t>6a</t>
  </si>
  <si>
    <t>Hygienický zákryt</t>
  </si>
  <si>
    <t>7a</t>
  </si>
  <si>
    <t>Chlazená vitrína - samoobslužná</t>
  </si>
  <si>
    <t>Pracovní deska - sklápěcí</t>
  </si>
  <si>
    <t>Pracovní deska - sklápěcí provedení připevněno k poz. 8</t>
  </si>
  <si>
    <t>Pojezdová dráha - jeklová</t>
  </si>
  <si>
    <t>Výdejní vozík EKG 4/IV vyhřívaný s dělenou vanou 4x 1/1</t>
  </si>
  <si>
    <t>Vozík PN 620x280 nevyhřívaný</t>
  </si>
  <si>
    <t>Zásobník na talíře nevyhřívaný</t>
  </si>
  <si>
    <t>Koš do myčky na sklo 25 pozic</t>
  </si>
  <si>
    <t xml:space="preserve">Koš do myčky na sklo 25 pozic, pro průměr sklenic 8,7 cm
</t>
  </si>
  <si>
    <t>Vozík na koše do myčky 500x500</t>
  </si>
  <si>
    <t>Víko na koš do myčky - univerzální</t>
  </si>
  <si>
    <t>Práce související s přípravou, dodávkou a instalací výdejního pultu</t>
  </si>
  <si>
    <t>Standardny pro provedení nerezového nábytku</t>
  </si>
  <si>
    <t>Výdejní pult s pracovní deskou
- zadní a částečný levý lem 40mm
- odkapní vanička
- otvor pro zabudování zásobníku na koše uzavřený ze všech stran
- pravý odnímatelný bok
- 6x noha
- nerezový sokl</t>
  </si>
  <si>
    <t xml:space="preserve">Výdejní stůl bez pracovní desky
- spodní plná police, 4 x noha, nerezový sokl
</t>
  </si>
  <si>
    <t xml:space="preserve">Pracovní deska pro pozici 5 bez lemu
- příprava pro svaření s pracovní deskou poz. 7
</t>
  </si>
  <si>
    <t xml:space="preserve">Výdejní stůl s pracovní deskou bez lemu
- příprava pro svaření s pracovní deskou poz. 6
- otvor pro chladící vitrínu
- příprava pro zabudování chladící vitríny
- spodní plná police
- 6x noha
- nerezový sokl
</t>
  </si>
  <si>
    <t xml:space="preserve">Chlazená atypická vitrína samooblužná prosklená
- 2x plná skleněná police
- dvířka ze strany obsluhy
- zabudovaná v pracovní desce poz. 8
- agregát
</t>
  </si>
  <si>
    <t>Montáž
- montování a kotvení sestav
- srovnání do vodováhy, ukotvení do stěn
- připojení Gastro technologie na vývody elektro, plyn a ZTI
- přezkoušení těsnosti spojů kalibrovanými přístroji, pospojení zemnícím vodičem
- likvidace instalačního odpadu
Uvedení Gastro technologie do provozu, provozní zkoušky a revize
- uvedení Gastro technologie do polohy zapnuto
- kontrola základních provozních funkcí
- kalibrace a seřízení Gastro technologie
- provedení provozních zkoušek
- změření kvality vstupní vody
- zpracování revizních zpráv elektro a plyn
Předání zakázky
- předání dodavatelské dokumentace obsahující Seznam gasto technologie, Revizní zprávy, Prohlášení o shodě          - výkres skutečného provedení, Návody k použití, Předávací protokol
- zaškolení personálu pro obsluhu Gastro technologie
- praktické vysvětlení provozních funkcí a parametrů
- vysvětlení údržby Gastro technologie
- seznámení obsluhy se způsoby pořízení mycích a čistících prostředků
- nastavení způsobu hlášení záručního a pozáručního servisu</t>
  </si>
  <si>
    <r>
      <t>Koordinační schůzka
- odsouhlasení si specifikace a projektové dokumentace</t>
    </r>
    <r>
      <rPr>
        <b/>
        <sz val="9"/>
        <rFont val="Arial"/>
        <family val="2"/>
        <charset val="238"/>
      </rPr>
      <t xml:space="preserve"> a zpracování 3D vizualizace projektu</t>
    </r>
    <r>
      <rPr>
        <sz val="9"/>
        <rFont val="Arial"/>
        <family val="2"/>
        <charset val="1"/>
      </rPr>
      <t xml:space="preserve">
- konkretizace realizačního provedení a hygienicky designových detailů
- specifikace plánu realizace a odsouhlasení rozpočtu realizace
- naplánování si harmonogramu činností a účasti na kontrolních dnech stavby
Kontrolní dny stavby
- kontrola platné projektové dokumentace se všemi profesanty
- zjištění stavu staveniště pro realizaci kuchyně
- předání technologických postupů montáže a souvisejících rizik
- kontrola přípojných bodů
- elektronické zaměření stavby
Převzetí staveniště
- demontáž stávajícího výdejního pultu, odborná likvidace, doklad o odborné likvidaci
Návoz technologie, stěhování a manipulace
- nastěhování Gastro technologie do prostor
- odvoz a likvidace obalového materiálu
- rozmístění Gastro technologie dle dispozice projektu
</t>
    </r>
  </si>
  <si>
    <t xml:space="preserve">Podávací šachta PŠ 500x500 samostatná                                                                                                                                                   - pro odebírání nádobí z košů
- rozměr otvoru pro vestavbu: 595x95mm
- kapacita: 6 košů o rozměru 500x500mm
- zvedací plošina umožňuje plynulý pohyb pomocí tažných pružin, které zajišťují udržování konstatní výškové úrovně.
- konstrukce šachty je vyrobena z chromniklové oceli 18/10.
</t>
  </si>
  <si>
    <t xml:space="preserve">Nádoba VHG 20 s el. vyhříváním na horké nápoje                                                                                                                                              - objem 20 l - dvouplášťové plně izolované, s víkem, nekapajícím kohoutkem a skleněnou vodomírou
</t>
  </si>
  <si>
    <t xml:space="preserve">Hygienický zákryt                                                                                                                                                                                               - výška skla hygienického zákrytu 200mm od shora
</t>
  </si>
  <si>
    <t xml:space="preserve">Výdejní vozík EKG 4/IV vyhřívaný s dělenou vanou 4x 1/1                                                                                                                          - počet vyhřívaných lázní: 4x GN 1/1 - 200, spodní police, přední ovládání, 4 otočná kolečka z toho 2 s brzdou, každá - vana má samostatné vyhřívání topným tělesem a termostatem pro regulaci teploty lázně do 90°C
</t>
  </si>
  <si>
    <t xml:space="preserve">Zásobník na talíře nevyhřívaný                                                                                                                                                                                - transportní výdejní vozík pro přepravu a podávání talířů vyrobený z chromniklové oceli 18/10
- 4 kolečka, z toho 2 pevná a 2 otočná z toho jedno s brzdou - nevyhřívaný
- trubkové madlo max prům. talíře(mm): 220, 250, 270
- kapacita talířů: 100, počet šachet: 2
</t>
  </si>
  <si>
    <t xml:space="preserve">Vozík na koše do myčky 500x500                                                                                                                                                                                  - průměr kola 10 cm, 2 bržděná kola
</t>
  </si>
  <si>
    <r>
      <t xml:space="preserve">Standardy pro provedení nerezového nábytku                                                                                                                                          </t>
    </r>
    <r>
      <rPr>
        <sz val="9"/>
        <rFont val="Arial"/>
        <family val="2"/>
        <charset val="238"/>
      </rPr>
      <t>- jakost materiálu: nemagnetická nerezová ocel AISI 304/ EN 1.4301 včetně povrchové úpravy K 240
- tloušťka plechu pracovní desky 1,5 mm
- stoly se zadním lemem 40 mm a zakrytováním pracovní desky vzadu
- tloušťka pracovní desky 40 mm se zpětným ohybem vepředu
- tloušťka plechu polic, korpusů, opláštění a dvířek 1 mm
- tloušťka plechu vsuvů na GN 1,5 mm
- celková výška horních desek a polic 40 mm
- materiál vkladových desek - MDF s povrchovou úpravou proti vodě
- nohy jekl 40 x 40 mm
- stavitelné nohy 0 - 30 mm
- každý modul nábytku je opatřen na zadní noze zemnícím šroubem</t>
    </r>
  </si>
  <si>
    <t xml:space="preserve">Vozík PN 620 x 280 nevyhřívaný                                                                                                                                                                        - nerezový vozík izolovaný, chromniklová ocel 18/10, 4 kolečka z toho 2 pevná a 2 otočná s brzdou                                               - nastavitelné tyče pro různé rozměry nádobí                                                                                                                                              - trubkové madlo, nerezové víko
- hmotnost: max 60 kg, nosnost: min 65 kg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</si>
</sst>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.0,&quot;    &quot;"/>
  </numFmts>
  <fonts count="11" x14ac:knownFonts="1"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4"/>
      <color indexed="12"/>
      <name val="Arial"/>
      <family val="2"/>
      <charset val="1"/>
    </font>
    <font>
      <sz val="14"/>
      <color indexed="10"/>
      <name val="Arial"/>
      <family val="2"/>
      <charset val="1"/>
    </font>
    <font>
      <sz val="14"/>
      <color indexed="55"/>
      <name val="Arial"/>
      <family val="2"/>
      <charset val="238"/>
    </font>
    <font>
      <sz val="14"/>
      <color indexed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2" borderId="1" xfId="1" applyNumberFormat="1" applyFont="1" applyFill="1" applyBorder="1" applyAlignment="1">
      <alignment horizontal="center" vertical="center" wrapText="1" shrinkToFit="1"/>
    </xf>
    <xf numFmtId="1" fontId="2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center" vertical="center" wrapText="1" shrinkToFit="1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 wrapText="1"/>
    </xf>
    <xf numFmtId="0" fontId="9" fillId="0" borderId="8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SSaZ - VZOR 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H48"/>
  <sheetViews>
    <sheetView tabSelected="1" zoomScale="70" zoomScaleNormal="70" workbookViewId="0">
      <pane xSplit="4" ySplit="3" topLeftCell="E22" activePane="bottomRight" state="frozen"/>
      <selection pane="topRight" activeCell="D1" sqref="D1"/>
      <selection pane="bottomLeft" activeCell="A4" sqref="A4"/>
      <selection pane="bottomRight" activeCell="I23" sqref="I23"/>
    </sheetView>
  </sheetViews>
  <sheetFormatPr defaultRowHeight="12" x14ac:dyDescent="0.2"/>
  <cols>
    <col min="1" max="1" width="4" bestFit="1" customWidth="1"/>
    <col min="2" max="2" width="36.140625" customWidth="1"/>
    <col min="3" max="3" width="100.140625" customWidth="1"/>
    <col min="4" max="4" width="1.85546875" customWidth="1"/>
    <col min="5" max="5" width="6.140625" bestFit="1" customWidth="1"/>
    <col min="6" max="7" width="5.140625" bestFit="1" customWidth="1"/>
    <col min="8" max="8" width="3.5703125" style="1" bestFit="1" customWidth="1"/>
    <col min="9" max="10" width="9.140625" style="1"/>
    <col min="13" max="14" width="3.5703125" bestFit="1" customWidth="1"/>
    <col min="15" max="15" width="6.140625" bestFit="1" customWidth="1"/>
    <col min="16" max="16" width="10.28515625" customWidth="1"/>
    <col min="17" max="17" width="11.140625" customWidth="1"/>
    <col min="18" max="18" width="12.85546875" bestFit="1" customWidth="1"/>
    <col min="19" max="19" width="15.85546875" bestFit="1" customWidth="1"/>
  </cols>
  <sheetData>
    <row r="1" spans="1:112" ht="18" x14ac:dyDescent="0.2">
      <c r="M1" s="7" t="s">
        <v>17</v>
      </c>
      <c r="N1" s="8" t="s">
        <v>17</v>
      </c>
      <c r="O1" s="9" t="s">
        <v>17</v>
      </c>
      <c r="P1" s="12" t="s">
        <v>17</v>
      </c>
    </row>
    <row r="2" spans="1:112" ht="12.75" x14ac:dyDescent="0.2">
      <c r="A2" s="51" t="s">
        <v>3</v>
      </c>
      <c r="B2" s="51" t="s">
        <v>20</v>
      </c>
      <c r="C2" s="51" t="s">
        <v>21</v>
      </c>
      <c r="D2" s="43"/>
      <c r="E2" s="44" t="s">
        <v>4</v>
      </c>
      <c r="F2" s="44"/>
      <c r="G2" s="44"/>
      <c r="H2" s="45" t="s">
        <v>2</v>
      </c>
      <c r="I2" s="46" t="s">
        <v>5</v>
      </c>
      <c r="J2" s="46"/>
      <c r="K2" s="46"/>
      <c r="L2" s="46"/>
      <c r="M2" s="46" t="s">
        <v>6</v>
      </c>
      <c r="N2" s="46"/>
      <c r="O2" s="46"/>
      <c r="P2" s="39" t="s">
        <v>7</v>
      </c>
      <c r="Q2" s="40" t="s">
        <v>8</v>
      </c>
      <c r="R2" s="40" t="s">
        <v>18</v>
      </c>
      <c r="S2" s="40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</row>
    <row r="3" spans="1:112" ht="52.5" customHeight="1" x14ac:dyDescent="0.2">
      <c r="A3" s="51"/>
      <c r="B3" s="51"/>
      <c r="C3" s="51"/>
      <c r="D3" s="43"/>
      <c r="E3" s="3" t="s">
        <v>9</v>
      </c>
      <c r="F3" s="3" t="s">
        <v>10</v>
      </c>
      <c r="G3" s="4" t="s">
        <v>11</v>
      </c>
      <c r="H3" s="45"/>
      <c r="I3" s="5" t="s">
        <v>12</v>
      </c>
      <c r="J3" s="6" t="s">
        <v>13</v>
      </c>
      <c r="K3" s="5" t="s">
        <v>14</v>
      </c>
      <c r="L3" s="5" t="s">
        <v>15</v>
      </c>
      <c r="M3" s="5" t="s">
        <v>0</v>
      </c>
      <c r="N3" s="5" t="s">
        <v>1</v>
      </c>
      <c r="O3" s="5" t="s">
        <v>16</v>
      </c>
      <c r="P3" s="39"/>
      <c r="Q3" s="40"/>
      <c r="R3" s="40"/>
      <c r="S3" s="40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</row>
    <row r="4" spans="1:112" ht="85.15" customHeight="1" x14ac:dyDescent="0.2">
      <c r="A4" s="10">
        <v>1</v>
      </c>
      <c r="B4" s="27" t="s">
        <v>22</v>
      </c>
      <c r="C4" s="15" t="s">
        <v>45</v>
      </c>
      <c r="D4" s="10"/>
      <c r="E4" s="10">
        <v>2500</v>
      </c>
      <c r="F4" s="10">
        <v>750</v>
      </c>
      <c r="G4" s="10">
        <v>900</v>
      </c>
      <c r="H4" s="10">
        <v>1</v>
      </c>
      <c r="I4" s="10"/>
      <c r="J4" s="10"/>
      <c r="K4" s="10"/>
      <c r="L4" s="10"/>
      <c r="M4" s="7"/>
      <c r="N4" s="8"/>
      <c r="O4" s="9"/>
      <c r="P4" s="12"/>
      <c r="Q4" s="11"/>
      <c r="R4" s="13">
        <v>0</v>
      </c>
      <c r="S4" s="14">
        <f t="shared" ref="S4" si="0">H4*R4</f>
        <v>0</v>
      </c>
    </row>
    <row r="5" spans="1:112" ht="37.15" customHeight="1" x14ac:dyDescent="0.2">
      <c r="A5" s="10">
        <v>2</v>
      </c>
      <c r="B5" s="27" t="s">
        <v>23</v>
      </c>
      <c r="C5" s="11" t="s">
        <v>24</v>
      </c>
      <c r="D5" s="10"/>
      <c r="E5" s="10">
        <v>2500</v>
      </c>
      <c r="F5" s="10">
        <v>330</v>
      </c>
      <c r="G5" s="10"/>
      <c r="H5" s="10">
        <v>1</v>
      </c>
      <c r="I5" s="10"/>
      <c r="J5" s="10"/>
      <c r="K5" s="10"/>
      <c r="L5" s="10"/>
      <c r="M5" s="7"/>
      <c r="N5" s="8"/>
      <c r="O5" s="9"/>
      <c r="P5" s="12"/>
      <c r="Q5" s="11"/>
      <c r="R5" s="13">
        <v>0</v>
      </c>
      <c r="S5" s="14">
        <f t="shared" ref="S5:S20" si="1">H5*R5</f>
        <v>0</v>
      </c>
    </row>
    <row r="6" spans="1:112" ht="89.45" customHeight="1" x14ac:dyDescent="0.2">
      <c r="A6" s="10">
        <v>3</v>
      </c>
      <c r="B6" s="27" t="s">
        <v>25</v>
      </c>
      <c r="C6" s="32" t="s">
        <v>52</v>
      </c>
      <c r="D6" s="10"/>
      <c r="E6" s="10">
        <v>615</v>
      </c>
      <c r="F6" s="10">
        <v>615</v>
      </c>
      <c r="G6" s="10">
        <v>740</v>
      </c>
      <c r="H6" s="10">
        <v>1</v>
      </c>
      <c r="I6" s="10"/>
      <c r="J6" s="10"/>
      <c r="K6" s="10"/>
      <c r="L6" s="10"/>
      <c r="M6" s="7"/>
      <c r="N6" s="8"/>
      <c r="O6" s="9"/>
      <c r="P6" s="12"/>
      <c r="Q6" s="11"/>
      <c r="R6" s="13">
        <v>0</v>
      </c>
      <c r="S6" s="14">
        <f t="shared" si="1"/>
        <v>0</v>
      </c>
    </row>
    <row r="7" spans="1:112" ht="43.15" customHeight="1" x14ac:dyDescent="0.2">
      <c r="A7" s="10">
        <v>4</v>
      </c>
      <c r="B7" s="27" t="s">
        <v>26</v>
      </c>
      <c r="C7" s="11" t="s">
        <v>53</v>
      </c>
      <c r="D7" s="10"/>
      <c r="E7" s="10">
        <v>374</v>
      </c>
      <c r="F7" s="10">
        <v>510</v>
      </c>
      <c r="G7" s="10"/>
      <c r="H7" s="10">
        <v>4</v>
      </c>
      <c r="I7" s="10">
        <v>0.12</v>
      </c>
      <c r="J7" s="10"/>
      <c r="K7" s="10">
        <v>0.48</v>
      </c>
      <c r="L7" s="10"/>
      <c r="M7" s="7"/>
      <c r="N7" s="8"/>
      <c r="O7" s="9"/>
      <c r="P7" s="12"/>
      <c r="Q7" s="11"/>
      <c r="R7" s="13">
        <v>0</v>
      </c>
      <c r="S7" s="14">
        <f t="shared" si="1"/>
        <v>0</v>
      </c>
    </row>
    <row r="8" spans="1:112" ht="45.6" customHeight="1" x14ac:dyDescent="0.2">
      <c r="A8" s="10">
        <v>5</v>
      </c>
      <c r="B8" s="27" t="s">
        <v>27</v>
      </c>
      <c r="C8" s="11" t="s">
        <v>46</v>
      </c>
      <c r="D8" s="10"/>
      <c r="E8" s="10">
        <v>1800</v>
      </c>
      <c r="F8" s="10">
        <v>300</v>
      </c>
      <c r="G8" s="10">
        <v>860</v>
      </c>
      <c r="H8" s="10">
        <v>2</v>
      </c>
      <c r="I8" s="10"/>
      <c r="J8" s="10"/>
      <c r="K8" s="10"/>
      <c r="L8" s="10"/>
      <c r="M8" s="7"/>
      <c r="N8" s="8"/>
      <c r="O8" s="9"/>
      <c r="P8" s="12"/>
      <c r="Q8" s="11"/>
      <c r="R8" s="13">
        <v>0</v>
      </c>
      <c r="S8" s="14">
        <f t="shared" si="1"/>
        <v>0</v>
      </c>
    </row>
    <row r="9" spans="1:112" ht="43.9" customHeight="1" x14ac:dyDescent="0.2">
      <c r="A9" s="10">
        <v>6</v>
      </c>
      <c r="B9" s="27" t="s">
        <v>28</v>
      </c>
      <c r="C9" s="11" t="s">
        <v>47</v>
      </c>
      <c r="D9" s="10"/>
      <c r="E9" s="10">
        <v>3600</v>
      </c>
      <c r="F9" s="10">
        <v>300</v>
      </c>
      <c r="G9" s="10">
        <v>40</v>
      </c>
      <c r="H9" s="10">
        <v>1</v>
      </c>
      <c r="I9" s="10"/>
      <c r="J9" s="10"/>
      <c r="K9" s="10"/>
      <c r="L9" s="10"/>
      <c r="M9" s="7"/>
      <c r="N9" s="8"/>
      <c r="O9" s="9"/>
      <c r="P9" s="12"/>
      <c r="Q9" s="11"/>
      <c r="R9" s="13">
        <v>0</v>
      </c>
      <c r="S9" s="14">
        <f t="shared" si="1"/>
        <v>0</v>
      </c>
    </row>
    <row r="10" spans="1:112" ht="38.450000000000003" customHeight="1" x14ac:dyDescent="0.2">
      <c r="A10" s="10" t="s">
        <v>29</v>
      </c>
      <c r="B10" s="27" t="s">
        <v>30</v>
      </c>
      <c r="C10" s="11" t="s">
        <v>54</v>
      </c>
      <c r="D10" s="10"/>
      <c r="E10" s="10">
        <v>3600</v>
      </c>
      <c r="F10" s="10"/>
      <c r="G10" s="10">
        <v>400</v>
      </c>
      <c r="H10" s="10">
        <v>1</v>
      </c>
      <c r="I10" s="10"/>
      <c r="J10" s="10"/>
      <c r="K10" s="10"/>
      <c r="L10" s="10"/>
      <c r="M10" s="7"/>
      <c r="N10" s="8"/>
      <c r="O10" s="9"/>
      <c r="P10" s="12"/>
      <c r="Q10" s="11"/>
      <c r="R10" s="13">
        <v>0</v>
      </c>
      <c r="S10" s="14">
        <f t="shared" si="1"/>
        <v>0</v>
      </c>
    </row>
    <row r="11" spans="1:112" ht="88.15" customHeight="1" x14ac:dyDescent="0.2">
      <c r="A11" s="10">
        <v>7</v>
      </c>
      <c r="B11" s="27" t="s">
        <v>27</v>
      </c>
      <c r="C11" s="11" t="s">
        <v>48</v>
      </c>
      <c r="D11" s="10"/>
      <c r="E11" s="10">
        <v>2300</v>
      </c>
      <c r="F11" s="10">
        <v>700</v>
      </c>
      <c r="G11" s="10">
        <v>860</v>
      </c>
      <c r="H11" s="10">
        <v>1</v>
      </c>
      <c r="I11" s="10"/>
      <c r="J11" s="10"/>
      <c r="K11" s="10"/>
      <c r="L11" s="10"/>
      <c r="M11" s="7"/>
      <c r="N11" s="8"/>
      <c r="O11" s="9"/>
      <c r="P11" s="12"/>
      <c r="Q11" s="11"/>
      <c r="R11" s="13">
        <v>0</v>
      </c>
      <c r="S11" s="14">
        <f t="shared" si="1"/>
        <v>0</v>
      </c>
    </row>
    <row r="12" spans="1:112" ht="68.25" customHeight="1" x14ac:dyDescent="0.2">
      <c r="A12" s="10" t="s">
        <v>31</v>
      </c>
      <c r="B12" s="30" t="s">
        <v>32</v>
      </c>
      <c r="C12" s="31" t="s">
        <v>49</v>
      </c>
      <c r="D12" s="10"/>
      <c r="E12" s="10">
        <v>1190</v>
      </c>
      <c r="F12" s="10">
        <v>700</v>
      </c>
      <c r="G12" s="10">
        <v>800</v>
      </c>
      <c r="H12" s="10">
        <v>1</v>
      </c>
      <c r="I12" s="29">
        <v>2</v>
      </c>
      <c r="J12" s="10"/>
      <c r="K12" s="10">
        <v>2</v>
      </c>
      <c r="L12" s="10"/>
      <c r="M12" s="7"/>
      <c r="N12" s="8"/>
      <c r="O12" s="9"/>
      <c r="P12" s="12"/>
      <c r="Q12" s="11"/>
      <c r="R12" s="13">
        <v>0</v>
      </c>
      <c r="S12" s="14">
        <f t="shared" si="1"/>
        <v>0</v>
      </c>
    </row>
    <row r="13" spans="1:112" ht="30.6" customHeight="1" x14ac:dyDescent="0.2">
      <c r="A13" s="10">
        <v>8</v>
      </c>
      <c r="B13" s="27" t="s">
        <v>33</v>
      </c>
      <c r="C13" s="11" t="s">
        <v>34</v>
      </c>
      <c r="D13" s="10"/>
      <c r="E13" s="10">
        <v>600</v>
      </c>
      <c r="F13" s="10">
        <v>700</v>
      </c>
      <c r="G13" s="10">
        <v>40</v>
      </c>
      <c r="H13" s="10">
        <v>1</v>
      </c>
      <c r="I13" s="10"/>
      <c r="J13" s="10"/>
      <c r="K13" s="10"/>
      <c r="L13" s="10"/>
      <c r="M13" s="7"/>
      <c r="N13" s="8"/>
      <c r="O13" s="9"/>
      <c r="P13" s="12"/>
      <c r="Q13" s="11"/>
      <c r="R13" s="13">
        <v>0</v>
      </c>
      <c r="S13" s="14">
        <f t="shared" si="1"/>
        <v>0</v>
      </c>
    </row>
    <row r="14" spans="1:112" ht="35.450000000000003" customHeight="1" x14ac:dyDescent="0.2">
      <c r="A14" s="10">
        <v>9</v>
      </c>
      <c r="B14" s="27" t="s">
        <v>35</v>
      </c>
      <c r="C14" s="11" t="s">
        <v>35</v>
      </c>
      <c r="D14" s="10"/>
      <c r="E14" s="10">
        <v>5880</v>
      </c>
      <c r="F14" s="10">
        <v>330</v>
      </c>
      <c r="G14" s="10"/>
      <c r="H14" s="10">
        <v>1</v>
      </c>
      <c r="I14" s="10"/>
      <c r="J14" s="10"/>
      <c r="K14" s="10"/>
      <c r="L14" s="10"/>
      <c r="M14" s="7"/>
      <c r="N14" s="8"/>
      <c r="O14" s="9"/>
      <c r="P14" s="12"/>
      <c r="Q14" s="11"/>
      <c r="R14" s="13">
        <v>0</v>
      </c>
      <c r="S14" s="14">
        <f t="shared" si="1"/>
        <v>0</v>
      </c>
    </row>
    <row r="15" spans="1:112" ht="54.6" customHeight="1" x14ac:dyDescent="0.2">
      <c r="A15" s="10">
        <v>10</v>
      </c>
      <c r="B15" s="27" t="s">
        <v>36</v>
      </c>
      <c r="C15" s="11" t="s">
        <v>55</v>
      </c>
      <c r="D15" s="10"/>
      <c r="E15" s="10">
        <v>1590</v>
      </c>
      <c r="F15" s="10">
        <v>650</v>
      </c>
      <c r="G15" s="10">
        <v>900</v>
      </c>
      <c r="H15" s="10">
        <v>2</v>
      </c>
      <c r="I15" s="10">
        <v>2</v>
      </c>
      <c r="J15" s="10"/>
      <c r="K15" s="10">
        <v>4</v>
      </c>
      <c r="L15" s="10"/>
      <c r="M15" s="7"/>
      <c r="N15" s="8"/>
      <c r="O15" s="9"/>
      <c r="P15" s="12"/>
      <c r="Q15" s="11"/>
      <c r="R15" s="13">
        <v>0</v>
      </c>
      <c r="S15" s="14">
        <f t="shared" si="1"/>
        <v>0</v>
      </c>
    </row>
    <row r="16" spans="1:112" ht="68.25" customHeight="1" x14ac:dyDescent="0.2">
      <c r="A16" s="10">
        <v>11</v>
      </c>
      <c r="B16" s="27" t="s">
        <v>37</v>
      </c>
      <c r="C16" s="11" t="s">
        <v>59</v>
      </c>
      <c r="D16" s="10"/>
      <c r="E16" s="10">
        <v>835</v>
      </c>
      <c r="F16" s="10">
        <v>445</v>
      </c>
      <c r="G16" s="10">
        <v>900</v>
      </c>
      <c r="H16" s="10">
        <v>1</v>
      </c>
      <c r="I16" s="10"/>
      <c r="J16" s="10"/>
      <c r="K16" s="10"/>
      <c r="L16" s="10"/>
      <c r="M16" s="7"/>
      <c r="N16" s="8"/>
      <c r="O16" s="9"/>
      <c r="P16" s="12"/>
      <c r="Q16" s="11"/>
      <c r="R16" s="13">
        <v>0</v>
      </c>
      <c r="S16" s="14">
        <f t="shared" si="1"/>
        <v>0</v>
      </c>
    </row>
    <row r="17" spans="1:19" ht="68.25" customHeight="1" x14ac:dyDescent="0.2">
      <c r="A17" s="10">
        <v>12</v>
      </c>
      <c r="B17" s="27" t="s">
        <v>38</v>
      </c>
      <c r="C17" s="11" t="s">
        <v>56</v>
      </c>
      <c r="D17" s="10"/>
      <c r="E17" s="10">
        <v>910</v>
      </c>
      <c r="F17" s="10">
        <v>480</v>
      </c>
      <c r="G17" s="10">
        <v>900</v>
      </c>
      <c r="H17" s="28">
        <v>2</v>
      </c>
      <c r="I17" s="10"/>
      <c r="J17" s="10"/>
      <c r="K17" s="10"/>
      <c r="L17" s="10"/>
      <c r="M17" s="7"/>
      <c r="N17" s="8"/>
      <c r="O17" s="9"/>
      <c r="P17" s="12"/>
      <c r="Q17" s="11"/>
      <c r="R17" s="13">
        <v>0</v>
      </c>
      <c r="S17" s="14">
        <f t="shared" si="1"/>
        <v>0</v>
      </c>
    </row>
    <row r="18" spans="1:19" ht="29.45" customHeight="1" x14ac:dyDescent="0.2">
      <c r="A18" s="10">
        <v>13</v>
      </c>
      <c r="B18" s="27" t="s">
        <v>39</v>
      </c>
      <c r="C18" s="11" t="s">
        <v>40</v>
      </c>
      <c r="D18" s="10"/>
      <c r="E18" s="10">
        <v>500</v>
      </c>
      <c r="F18" s="10">
        <v>500</v>
      </c>
      <c r="G18" s="10">
        <v>100</v>
      </c>
      <c r="H18" s="10">
        <v>6</v>
      </c>
      <c r="I18" s="10"/>
      <c r="J18" s="10"/>
      <c r="K18" s="10"/>
      <c r="L18" s="10"/>
      <c r="M18" s="7"/>
      <c r="N18" s="8"/>
      <c r="O18" s="9"/>
      <c r="P18" s="12"/>
      <c r="Q18" s="11"/>
      <c r="R18" s="13">
        <v>0</v>
      </c>
      <c r="S18" s="14">
        <f t="shared" si="1"/>
        <v>0</v>
      </c>
    </row>
    <row r="19" spans="1:19" ht="32.450000000000003" customHeight="1" x14ac:dyDescent="0.2">
      <c r="A19" s="10">
        <v>14</v>
      </c>
      <c r="B19" s="27" t="s">
        <v>41</v>
      </c>
      <c r="C19" s="11" t="s">
        <v>57</v>
      </c>
      <c r="D19" s="10"/>
      <c r="E19" s="10">
        <v>550</v>
      </c>
      <c r="F19" s="10">
        <v>550</v>
      </c>
      <c r="G19" s="10">
        <v>920</v>
      </c>
      <c r="H19" s="10">
        <v>1</v>
      </c>
      <c r="I19" s="10"/>
      <c r="J19" s="10"/>
      <c r="K19" s="10"/>
      <c r="L19" s="10"/>
      <c r="M19" s="7"/>
      <c r="N19" s="8"/>
      <c r="O19" s="9"/>
      <c r="P19" s="12"/>
      <c r="Q19" s="11"/>
      <c r="R19" s="13">
        <v>0</v>
      </c>
      <c r="S19" s="14">
        <f t="shared" si="1"/>
        <v>0</v>
      </c>
    </row>
    <row r="20" spans="1:19" ht="43.9" customHeight="1" x14ac:dyDescent="0.2">
      <c r="A20" s="10">
        <v>15</v>
      </c>
      <c r="B20" s="27" t="s">
        <v>42</v>
      </c>
      <c r="C20" s="11" t="s">
        <v>42</v>
      </c>
      <c r="D20" s="10"/>
      <c r="E20" s="10">
        <v>500</v>
      </c>
      <c r="F20" s="10">
        <v>500</v>
      </c>
      <c r="G20" s="10">
        <v>12</v>
      </c>
      <c r="H20" s="10">
        <v>1</v>
      </c>
      <c r="I20" s="10"/>
      <c r="J20" s="10"/>
      <c r="K20" s="10"/>
      <c r="L20" s="10"/>
      <c r="M20" s="7"/>
      <c r="N20" s="8"/>
      <c r="O20" s="9"/>
      <c r="P20" s="12"/>
      <c r="Q20" s="11"/>
      <c r="R20" s="13">
        <v>0</v>
      </c>
      <c r="S20" s="14">
        <f t="shared" si="1"/>
        <v>0</v>
      </c>
    </row>
    <row r="21" spans="1:19" ht="200.45" customHeight="1" x14ac:dyDescent="0.2">
      <c r="A21" s="49"/>
      <c r="B21" s="47" t="s">
        <v>43</v>
      </c>
      <c r="C21" s="11" t="s">
        <v>51</v>
      </c>
      <c r="D21" s="10"/>
      <c r="E21" s="10"/>
      <c r="F21" s="10"/>
      <c r="G21" s="10"/>
      <c r="H21" s="10"/>
      <c r="I21" s="10"/>
      <c r="J21" s="10"/>
      <c r="K21" s="10"/>
      <c r="L21" s="10"/>
      <c r="M21" s="7"/>
      <c r="N21" s="8"/>
      <c r="O21" s="9"/>
      <c r="P21" s="12"/>
      <c r="Q21" s="11"/>
      <c r="R21" s="13"/>
      <c r="S21" s="14"/>
    </row>
    <row r="22" spans="1:19" ht="244.15" customHeight="1" x14ac:dyDescent="0.2">
      <c r="A22" s="50"/>
      <c r="B22" s="48"/>
      <c r="C22" s="11" t="s">
        <v>50</v>
      </c>
      <c r="D22" s="10"/>
      <c r="E22" s="10"/>
      <c r="F22" s="10"/>
      <c r="G22" s="10"/>
      <c r="H22" s="10"/>
      <c r="I22" s="10"/>
      <c r="J22" s="10"/>
      <c r="K22" s="10"/>
      <c r="L22" s="10"/>
      <c r="M22" s="7"/>
      <c r="N22" s="8"/>
      <c r="O22" s="9"/>
      <c r="P22" s="12"/>
      <c r="Q22" s="11"/>
      <c r="R22" s="13"/>
      <c r="S22" s="14"/>
    </row>
    <row r="23" spans="1:19" ht="144" x14ac:dyDescent="0.2">
      <c r="A23" s="10"/>
      <c r="B23" s="27" t="s">
        <v>44</v>
      </c>
      <c r="C23" s="27" t="s">
        <v>58</v>
      </c>
      <c r="D23" s="10"/>
      <c r="E23" s="10"/>
      <c r="F23" s="10"/>
      <c r="G23" s="10"/>
      <c r="H23" s="10"/>
      <c r="I23" s="10"/>
      <c r="J23" s="10"/>
      <c r="K23" s="10"/>
      <c r="L23" s="10"/>
      <c r="M23" s="7"/>
      <c r="N23" s="8"/>
      <c r="O23" s="9"/>
      <c r="P23" s="12"/>
      <c r="Q23" s="11"/>
      <c r="R23" s="13"/>
      <c r="S23" s="14"/>
    </row>
    <row r="24" spans="1:19" ht="18.75" thickBot="1" x14ac:dyDescent="0.25">
      <c r="A24" s="18"/>
      <c r="B24" s="19"/>
      <c r="C24" s="19"/>
      <c r="D24" s="18"/>
      <c r="E24" s="18"/>
      <c r="F24" s="18"/>
      <c r="G24" s="18"/>
      <c r="H24" s="18"/>
      <c r="I24" s="18"/>
      <c r="J24" s="18"/>
      <c r="K24" s="18"/>
      <c r="L24" s="18"/>
      <c r="M24" s="20"/>
      <c r="N24" s="21"/>
      <c r="O24" s="22"/>
      <c r="P24" s="23"/>
      <c r="Q24" s="19"/>
      <c r="R24" s="24"/>
      <c r="S24" s="24"/>
    </row>
    <row r="25" spans="1:19" ht="36" customHeight="1" x14ac:dyDescent="0.2">
      <c r="A25" s="25"/>
      <c r="B25" s="25"/>
      <c r="C25" s="25"/>
      <c r="D25" s="25"/>
      <c r="E25" s="25"/>
      <c r="F25" s="25"/>
      <c r="G25" s="25"/>
      <c r="H25" s="25"/>
      <c r="I25" s="41"/>
      <c r="J25" s="42"/>
      <c r="K25" s="37"/>
      <c r="L25" s="38"/>
      <c r="M25" s="25"/>
      <c r="N25" s="25"/>
      <c r="O25" s="25"/>
      <c r="P25" s="25"/>
      <c r="Q25" s="25"/>
      <c r="R25" s="25"/>
      <c r="S25" s="25"/>
    </row>
    <row r="26" spans="1:19" ht="36" customHeight="1" x14ac:dyDescent="0.2">
      <c r="A26" s="16"/>
      <c r="B26" s="16"/>
      <c r="C26" s="26"/>
      <c r="D26" s="16"/>
      <c r="E26" s="16"/>
      <c r="F26" s="16"/>
      <c r="G26" s="16"/>
      <c r="H26" s="16"/>
      <c r="I26" s="33"/>
      <c r="J26" s="34"/>
      <c r="K26" s="35"/>
      <c r="L26" s="36"/>
      <c r="M26" s="16"/>
      <c r="N26" s="16"/>
      <c r="O26" s="16"/>
      <c r="P26" s="16"/>
      <c r="Q26" s="16"/>
      <c r="R26" s="16"/>
      <c r="S26" s="17">
        <f>SUM(S4:S24)</f>
        <v>0</v>
      </c>
    </row>
    <row r="27" spans="1:19" ht="18" x14ac:dyDescent="0.2">
      <c r="A27" s="10"/>
      <c r="B27" s="11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7"/>
      <c r="N27" s="8"/>
      <c r="O27" s="9"/>
      <c r="P27" s="12"/>
      <c r="Q27" s="11"/>
      <c r="R27" s="13"/>
      <c r="S27" s="13"/>
    </row>
    <row r="28" spans="1:19" ht="18" x14ac:dyDescent="0.2">
      <c r="A28" s="10"/>
      <c r="B28" s="11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7"/>
      <c r="N28" s="8"/>
      <c r="O28" s="9"/>
      <c r="P28" s="12"/>
      <c r="Q28" s="11"/>
      <c r="R28" s="13"/>
      <c r="S28" s="13"/>
    </row>
    <row r="29" spans="1:19" ht="18" x14ac:dyDescent="0.2">
      <c r="A29" s="10"/>
      <c r="B29" s="11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7"/>
      <c r="N29" s="8"/>
      <c r="O29" s="9"/>
      <c r="P29" s="12"/>
      <c r="Q29" s="11"/>
      <c r="R29" s="13"/>
      <c r="S29" s="13"/>
    </row>
    <row r="30" spans="1:19" ht="18" x14ac:dyDescent="0.2">
      <c r="A30" s="10"/>
      <c r="B30" s="11"/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7"/>
      <c r="N30" s="8"/>
      <c r="O30" s="9"/>
      <c r="P30" s="12"/>
      <c r="Q30" s="11"/>
      <c r="R30" s="13"/>
      <c r="S30" s="13"/>
    </row>
    <row r="31" spans="1:19" ht="18" x14ac:dyDescent="0.2">
      <c r="A31" s="10"/>
      <c r="B31" s="11"/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7"/>
      <c r="N31" s="8"/>
      <c r="O31" s="9"/>
      <c r="P31" s="12"/>
      <c r="Q31" s="11"/>
      <c r="R31" s="13"/>
      <c r="S31" s="13"/>
    </row>
    <row r="32" spans="1:19" ht="18" x14ac:dyDescent="0.2">
      <c r="A32" s="10"/>
      <c r="B32" s="11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7"/>
      <c r="N32" s="8"/>
      <c r="O32" s="9"/>
      <c r="P32" s="12"/>
      <c r="Q32" s="11"/>
      <c r="R32" s="13"/>
      <c r="S32" s="13"/>
    </row>
    <row r="33" spans="1:19" ht="18" x14ac:dyDescent="0.2">
      <c r="A33" s="10"/>
      <c r="B33" s="11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7"/>
      <c r="N33" s="8"/>
      <c r="O33" s="9"/>
      <c r="P33" s="12"/>
      <c r="Q33" s="11"/>
      <c r="R33" s="13"/>
      <c r="S33" s="13"/>
    </row>
    <row r="34" spans="1:19" ht="18" x14ac:dyDescent="0.2">
      <c r="A34" s="10"/>
      <c r="B34" s="11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7"/>
      <c r="N34" s="8"/>
      <c r="O34" s="9"/>
      <c r="P34" s="12"/>
      <c r="Q34" s="11"/>
      <c r="R34" s="13"/>
      <c r="S34" s="13"/>
    </row>
    <row r="35" spans="1:19" ht="18" x14ac:dyDescent="0.2">
      <c r="A35" s="10"/>
      <c r="B35" s="11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7"/>
      <c r="N35" s="8"/>
      <c r="O35" s="9"/>
      <c r="P35" s="12"/>
      <c r="Q35" s="11"/>
      <c r="R35" s="13"/>
      <c r="S35" s="13"/>
    </row>
    <row r="36" spans="1:19" ht="18" x14ac:dyDescent="0.2">
      <c r="A36" s="10"/>
      <c r="B36" s="11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7"/>
      <c r="N36" s="8"/>
      <c r="O36" s="9"/>
      <c r="P36" s="12"/>
      <c r="Q36" s="11"/>
      <c r="R36" s="13"/>
      <c r="S36" s="13"/>
    </row>
    <row r="37" spans="1:19" ht="18" x14ac:dyDescent="0.2">
      <c r="A37" s="10"/>
      <c r="B37" s="11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7"/>
      <c r="N37" s="8"/>
      <c r="O37" s="9"/>
      <c r="P37" s="12"/>
      <c r="Q37" s="11"/>
      <c r="R37" s="13"/>
      <c r="S37" s="13"/>
    </row>
    <row r="38" spans="1:19" ht="18" x14ac:dyDescent="0.2">
      <c r="A38" s="10"/>
      <c r="B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7"/>
      <c r="N38" s="8"/>
      <c r="O38" s="9"/>
      <c r="P38" s="12"/>
      <c r="Q38" s="11"/>
      <c r="R38" s="13"/>
      <c r="S38" s="13"/>
    </row>
    <row r="39" spans="1:19" ht="18" x14ac:dyDescent="0.2">
      <c r="A39" s="10"/>
      <c r="B39" s="11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7"/>
      <c r="N39" s="8"/>
      <c r="O39" s="9"/>
      <c r="P39" s="12"/>
      <c r="Q39" s="11"/>
      <c r="R39" s="13"/>
      <c r="S39" s="13"/>
    </row>
    <row r="40" spans="1:19" ht="18" x14ac:dyDescent="0.2">
      <c r="A40" s="10"/>
      <c r="B40" s="11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7"/>
      <c r="N40" s="8"/>
      <c r="O40" s="9"/>
      <c r="P40" s="12"/>
      <c r="Q40" s="11"/>
      <c r="R40" s="13"/>
      <c r="S40" s="13"/>
    </row>
    <row r="41" spans="1:19" ht="18" x14ac:dyDescent="0.2">
      <c r="A41" s="10"/>
      <c r="B41" s="11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7"/>
      <c r="N41" s="8"/>
      <c r="O41" s="9"/>
      <c r="P41" s="12"/>
      <c r="Q41" s="11"/>
      <c r="R41" s="13"/>
      <c r="S41" s="13"/>
    </row>
    <row r="42" spans="1:19" ht="18" x14ac:dyDescent="0.2">
      <c r="A42" s="10"/>
      <c r="B42" s="11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7"/>
      <c r="N42" s="8"/>
      <c r="O42" s="9"/>
      <c r="P42" s="12"/>
      <c r="Q42" s="11"/>
      <c r="R42" s="13"/>
      <c r="S42" s="13"/>
    </row>
    <row r="43" spans="1:19" ht="18" x14ac:dyDescent="0.2">
      <c r="A43" s="10"/>
      <c r="B43" s="11"/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7"/>
      <c r="N43" s="8"/>
      <c r="O43" s="9"/>
      <c r="P43" s="12"/>
      <c r="Q43" s="11"/>
      <c r="R43" s="13"/>
      <c r="S43" s="13"/>
    </row>
    <row r="44" spans="1:19" ht="18" x14ac:dyDescent="0.2">
      <c r="A44" s="10"/>
      <c r="B44" s="11"/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7"/>
      <c r="N44" s="8"/>
      <c r="O44" s="9"/>
      <c r="P44" s="12"/>
      <c r="Q44" s="11"/>
      <c r="R44" s="13"/>
      <c r="S44" s="13"/>
    </row>
    <row r="45" spans="1:19" ht="18" x14ac:dyDescent="0.2">
      <c r="A45" s="10"/>
      <c r="B45" s="11"/>
      <c r="C45" s="11"/>
      <c r="D45" s="10"/>
      <c r="E45" s="10"/>
      <c r="F45" s="10"/>
      <c r="G45" s="10"/>
      <c r="H45" s="10"/>
      <c r="I45" s="10"/>
      <c r="J45" s="10"/>
      <c r="K45" s="10"/>
      <c r="L45" s="10"/>
      <c r="M45" s="7"/>
      <c r="N45" s="8"/>
      <c r="O45" s="9"/>
      <c r="P45" s="12"/>
      <c r="Q45" s="11"/>
      <c r="R45" s="13"/>
      <c r="S45" s="13"/>
    </row>
    <row r="46" spans="1:19" ht="18" x14ac:dyDescent="0.2">
      <c r="A46" s="10"/>
      <c r="B46" s="11"/>
      <c r="C46" s="11"/>
      <c r="D46" s="10"/>
      <c r="E46" s="10"/>
      <c r="F46" s="10"/>
      <c r="G46" s="10"/>
      <c r="H46" s="10"/>
      <c r="I46" s="10"/>
      <c r="J46" s="10"/>
      <c r="K46" s="10"/>
      <c r="L46" s="10"/>
      <c r="M46" s="7"/>
      <c r="N46" s="8"/>
      <c r="O46" s="9"/>
      <c r="P46" s="12"/>
      <c r="Q46" s="11"/>
      <c r="R46" s="13"/>
      <c r="S46" s="13"/>
    </row>
    <row r="47" spans="1:19" ht="18" x14ac:dyDescent="0.2">
      <c r="A47" s="10"/>
      <c r="B47" s="11"/>
      <c r="C47" s="11"/>
      <c r="D47" s="10"/>
      <c r="E47" s="10"/>
      <c r="F47" s="10"/>
      <c r="G47" s="10"/>
      <c r="H47" s="10"/>
      <c r="I47" s="10"/>
      <c r="J47" s="10"/>
      <c r="K47" s="10"/>
      <c r="L47" s="10"/>
      <c r="M47" s="7"/>
      <c r="N47" s="8"/>
      <c r="O47" s="9"/>
      <c r="P47" s="12"/>
      <c r="Q47" s="11"/>
      <c r="R47" s="13"/>
      <c r="S47" s="13"/>
    </row>
    <row r="48" spans="1:19" ht="18" x14ac:dyDescent="0.2">
      <c r="A48" s="10"/>
      <c r="B48" s="11"/>
      <c r="C48" s="11"/>
      <c r="D48" s="10"/>
      <c r="E48" s="10"/>
      <c r="F48" s="10"/>
      <c r="G48" s="10"/>
      <c r="H48" s="10"/>
      <c r="I48" s="10"/>
      <c r="J48" s="10"/>
      <c r="K48" s="10"/>
      <c r="L48" s="10"/>
      <c r="M48" s="7"/>
      <c r="N48" s="8"/>
      <c r="O48" s="9"/>
      <c r="P48" s="12"/>
      <c r="Q48" s="11"/>
      <c r="R48" s="13"/>
      <c r="S48" s="13"/>
    </row>
  </sheetData>
  <mergeCells count="18">
    <mergeCell ref="B21:B22"/>
    <mergeCell ref="A21:A22"/>
    <mergeCell ref="A2:A3"/>
    <mergeCell ref="B2:B3"/>
    <mergeCell ref="C2:C3"/>
    <mergeCell ref="R2:R3"/>
    <mergeCell ref="S2:S3"/>
    <mergeCell ref="I25:J25"/>
    <mergeCell ref="D2:D3"/>
    <mergeCell ref="E2:G2"/>
    <mergeCell ref="H2:H3"/>
    <mergeCell ref="I2:L2"/>
    <mergeCell ref="M2:O2"/>
    <mergeCell ref="I26:J26"/>
    <mergeCell ref="K26:L26"/>
    <mergeCell ref="K25:L25"/>
    <mergeCell ref="P2:P3"/>
    <mergeCell ref="Q2:Q3"/>
  </mergeCells>
  <pageMargins left="0.35433070866141736" right="0.31496062992125984" top="0.78740157480314965" bottom="0.78740157480314965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2019-04-04T10:40:56Z</dcterms:created>
  <dcterms:modified xsi:type="dcterms:W3CDTF">2021-05-05T08:59:38Z</dcterms:modified>
</cp:coreProperties>
</file>