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markvart\Desktop\"/>
    </mc:Choice>
  </mc:AlternateContent>
  <xr:revisionPtr revIDLastSave="0" documentId="13_ncr:1_{09E54045-4255-44E5-AAFA-47DFC32DEFD3}" xr6:coauthVersionLast="45" xr6:coauthVersionMax="45" xr10:uidLastSave="{00000000-0000-0000-0000-000000000000}"/>
  <bookViews>
    <workbookView xWindow="3885" yWindow="3885" windowWidth="21600" windowHeight="11385" xr2:uid="{2485037F-0C03-4DE5-8B3A-BCAC58D920DF}"/>
  </bookViews>
  <sheets>
    <sheet name="List1" sheetId="1" r:id="rId1"/>
    <sheet name="Lis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1" l="1"/>
  <c r="F10" i="1" l="1"/>
  <c r="F9" i="1"/>
  <c r="F7" i="1"/>
  <c r="F11" i="1" l="1"/>
  <c r="F12" i="1" s="1"/>
  <c r="F13" i="1" l="1"/>
</calcChain>
</file>

<file path=xl/sharedStrings.xml><?xml version="1.0" encoding="utf-8"?>
<sst xmlns="http://schemas.openxmlformats.org/spreadsheetml/2006/main" count="22" uniqueCount="19">
  <si>
    <t>Pol. č.</t>
  </si>
  <si>
    <t>Položka</t>
  </si>
  <si>
    <t>Cena za jednotku v Kč bez DPH</t>
  </si>
  <si>
    <t>Množství</t>
  </si>
  <si>
    <t>Mn.J.</t>
  </si>
  <si>
    <t>Celková cena v Kč bez DPH</t>
  </si>
  <si>
    <t xml:space="preserve">Dodavatel: </t>
  </si>
  <si>
    <t>Celková cena v Kč včetně DPH</t>
  </si>
  <si>
    <t>21 % DPH</t>
  </si>
  <si>
    <t>Ivanti Endpoint Manager UPGRADE</t>
  </si>
  <si>
    <t>Ivanti Endpoint Manager Maintenance, (formerly Management Suite) 1 rok</t>
  </si>
  <si>
    <t>Ivanti Virtual Cloud Svcs Appliance Lic</t>
  </si>
  <si>
    <t>Ivanti Virtual Cloud Svcs Appliance Mnt 1 rok</t>
  </si>
  <si>
    <t>Požadavky na upgrade Ivanti Endpoint Manager, Avanti Virtual Cloud Svcs Appliance včetně Maintenance</t>
  </si>
  <si>
    <t>Položkový rozpočet:</t>
  </si>
  <si>
    <t xml:space="preserve">Celková cena </t>
  </si>
  <si>
    <t>ks</t>
  </si>
  <si>
    <t>1.	Předmětem plnění je dodávka produktů a zajištění podpory softwarových licencí.
1.1.	Závazek dodavatele povýšit objednateli licenci nástroje IVANTI (LANDesk) Management Suite verze 9.6 v počtu 400 ks, které má ve svém vlastnictví na poslední dostupnou verzi.
1.2.	Závazek  dodavatele poskytnout objednateli licenční podporu pro vlastněných 400 ks produktu IVANTI (LANDesk) Management Suite na koncové stanice objednatele na dobu 12 měsíců.
1.3.	Závazek  dodavatele rozšířit funkce stávajících licencí nástroje o možnost spravovat zařízení v majetku zadavatele i mimo jeho prostory přes „internet“ bez nutnosti použití VPN pomocí nástroje
o	IVANTI (LANDesk) Virtual Cloud Svcs Appliance 1 ks
1.4.	Závazek dodavatele poskytnout objednateli licenční podporu pro nástroj, který rozšiřuje požadovanou funkcionalitu stávajícího nástroje na dobu 12 měsíců.</t>
  </si>
  <si>
    <t xml:space="preserve">Příloha č. 1 výzvy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</si>
</sst>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6" x14ac:knownFonts="1">
    <font>
      <sz val="11"/>
      <color theme="1"/>
      <name val="Calibri"/>
      <family val="2"/>
      <charset val="238"/>
      <scheme val="minor"/>
    </font>
    <font>
      <b/>
      <sz val="11"/>
      <color theme="1"/>
      <name val="Calibri"/>
      <family val="2"/>
      <charset val="238"/>
      <scheme val="minor"/>
    </font>
    <font>
      <sz val="10"/>
      <name val="Arial"/>
      <family val="2"/>
      <charset val="238"/>
    </font>
    <font>
      <b/>
      <sz val="12"/>
      <color theme="1"/>
      <name val="Calibri"/>
      <family val="2"/>
      <charset val="238"/>
      <scheme val="minor"/>
    </font>
    <font>
      <sz val="11"/>
      <color rgb="FF000000"/>
      <name val="Calibri"/>
      <family val="2"/>
      <charset val="238"/>
    </font>
    <font>
      <b/>
      <sz val="11"/>
      <name val="Calibri"/>
      <family val="2"/>
      <charset val="238"/>
      <scheme val="minor"/>
    </font>
  </fonts>
  <fills count="3">
    <fill>
      <patternFill patternType="none"/>
    </fill>
    <fill>
      <patternFill patternType="gray125"/>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2" fillId="0" borderId="0"/>
  </cellStyleXfs>
  <cellXfs count="45">
    <xf numFmtId="0" fontId="0" fillId="0" borderId="0" xfId="0"/>
    <xf numFmtId="0" fontId="0" fillId="0" borderId="0" xfId="0" applyAlignment="1">
      <alignment wrapText="1"/>
    </xf>
    <xf numFmtId="0" fontId="0" fillId="0" borderId="0" xfId="0" applyFont="1"/>
    <xf numFmtId="0" fontId="0" fillId="0" borderId="2" xfId="0" applyFont="1" applyBorder="1" applyAlignment="1">
      <alignment horizontal="center" vertical="center" wrapText="1"/>
    </xf>
    <xf numFmtId="164" fontId="0" fillId="0" borderId="3" xfId="0" applyNumberFormat="1" applyFont="1" applyFill="1" applyBorder="1" applyAlignment="1">
      <alignment wrapText="1"/>
    </xf>
    <xf numFmtId="0" fontId="0" fillId="0" borderId="8" xfId="0" applyBorder="1" applyAlignment="1">
      <alignment wrapText="1"/>
    </xf>
    <xf numFmtId="0" fontId="0" fillId="0" borderId="13" xfId="0" applyBorder="1" applyAlignment="1">
      <alignment wrapText="1"/>
    </xf>
    <xf numFmtId="164" fontId="0" fillId="0" borderId="11" xfId="0" applyNumberFormat="1" applyBorder="1" applyAlignment="1">
      <alignment wrapText="1"/>
    </xf>
    <xf numFmtId="164" fontId="0" fillId="0" borderId="14" xfId="0" applyNumberFormat="1" applyBorder="1" applyAlignment="1">
      <alignment wrapText="1"/>
    </xf>
    <xf numFmtId="0" fontId="4" fillId="0" borderId="13" xfId="0" applyFont="1" applyBorder="1" applyAlignment="1">
      <alignment vertical="center" wrapTex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3" fontId="5" fillId="0" borderId="10" xfId="1" applyNumberFormat="1" applyFont="1" applyBorder="1" applyAlignment="1">
      <alignment horizontal="center" vertical="center" wrapText="1"/>
    </xf>
    <xf numFmtId="4" fontId="5" fillId="0" borderId="10" xfId="1" applyNumberFormat="1" applyFont="1" applyBorder="1" applyAlignment="1">
      <alignment horizontal="center" vertical="center" wrapText="1"/>
    </xf>
    <xf numFmtId="4" fontId="5" fillId="0" borderId="19" xfId="1" applyNumberFormat="1" applyFont="1" applyBorder="1" applyAlignment="1">
      <alignment horizontal="center" vertical="center" wrapText="1"/>
    </xf>
    <xf numFmtId="164" fontId="1" fillId="0" borderId="21" xfId="0" applyNumberFormat="1" applyFont="1" applyBorder="1" applyAlignment="1">
      <alignment wrapText="1"/>
    </xf>
    <xf numFmtId="0" fontId="0" fillId="0" borderId="9" xfId="0" applyFont="1" applyBorder="1" applyAlignment="1">
      <alignment horizontal="center" vertical="center" wrapText="1"/>
    </xf>
    <xf numFmtId="0" fontId="4" fillId="0" borderId="22" xfId="0" applyFont="1" applyBorder="1" applyAlignment="1">
      <alignment vertical="center" wrapText="1"/>
    </xf>
    <xf numFmtId="0" fontId="4" fillId="0" borderId="23" xfId="0" applyFont="1" applyBorder="1" applyAlignment="1">
      <alignment horizontal="center" vertical="center"/>
    </xf>
    <xf numFmtId="164" fontId="0" fillId="0" borderId="25" xfId="0" applyNumberFormat="1" applyFont="1" applyFill="1" applyBorder="1" applyAlignment="1">
      <alignment wrapText="1"/>
    </xf>
    <xf numFmtId="0" fontId="0" fillId="0" borderId="26" xfId="0" applyFont="1" applyBorder="1" applyAlignment="1">
      <alignment horizontal="center" vertical="center" wrapText="1"/>
    </xf>
    <xf numFmtId="0" fontId="4" fillId="0" borderId="8" xfId="0" applyFont="1" applyBorder="1" applyAlignment="1">
      <alignment vertical="center" wrapText="1"/>
    </xf>
    <xf numFmtId="0" fontId="4" fillId="0" borderId="27" xfId="0" applyFont="1" applyBorder="1" applyAlignment="1">
      <alignment horizontal="center" vertical="center"/>
    </xf>
    <xf numFmtId="164" fontId="0" fillId="0" borderId="29" xfId="0" applyNumberFormat="1" applyFont="1" applyFill="1" applyBorder="1" applyAlignment="1">
      <alignment wrapText="1"/>
    </xf>
    <xf numFmtId="164" fontId="0" fillId="2" borderId="24" xfId="0" applyNumberFormat="1" applyFont="1" applyFill="1" applyBorder="1" applyAlignment="1">
      <alignment horizontal="center" wrapText="1"/>
    </xf>
    <xf numFmtId="164" fontId="0" fillId="2" borderId="16" xfId="0" applyNumberFormat="1" applyFont="1" applyFill="1" applyBorder="1" applyAlignment="1">
      <alignment horizontal="center" wrapText="1"/>
    </xf>
    <xf numFmtId="164" fontId="0" fillId="2" borderId="28" xfId="0" applyNumberFormat="1" applyFont="1" applyFill="1" applyBorder="1" applyAlignment="1">
      <alignment horizontal="center" wrapText="1"/>
    </xf>
    <xf numFmtId="0" fontId="3" fillId="0" borderId="0" xfId="0" applyFont="1" applyAlignment="1">
      <alignment horizontal="center" vertical="center" wrapText="1"/>
    </xf>
    <xf numFmtId="0" fontId="0" fillId="0" borderId="0" xfId="0" applyFont="1" applyAlignment="1">
      <alignment horizontal="left" wrapText="1"/>
    </xf>
    <xf numFmtId="0" fontId="0" fillId="0" borderId="0" xfId="0" applyFont="1" applyAlignment="1">
      <alignment horizontal="left"/>
    </xf>
    <xf numFmtId="0" fontId="1" fillId="0" borderId="0" xfId="0" applyFont="1" applyAlignment="1">
      <alignment horizontal="left"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5" xfId="0" applyFont="1" applyBorder="1" applyAlignment="1">
      <alignment wrapText="1"/>
    </xf>
    <xf numFmtId="0" fontId="1" fillId="0" borderId="18" xfId="0" applyFont="1" applyBorder="1" applyAlignment="1">
      <alignment wrapText="1"/>
    </xf>
    <xf numFmtId="0" fontId="1" fillId="0" borderId="20" xfId="0" applyFont="1" applyBorder="1" applyAlignment="1">
      <alignment wrapText="1"/>
    </xf>
    <xf numFmtId="0" fontId="0" fillId="0" borderId="12" xfId="0" applyBorder="1" applyAlignment="1">
      <alignment horizontal="left" wrapText="1"/>
    </xf>
    <xf numFmtId="0" fontId="0" fillId="0" borderId="13"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0" xfId="0" applyFont="1" applyAlignment="1">
      <alignment horizontal="center"/>
    </xf>
  </cellXfs>
  <cellStyles count="2">
    <cellStyle name="Normální" xfId="0" builtinId="0"/>
    <cellStyle name="Normální 2" xfId="1" xr:uid="{AF2CBECA-8191-4205-8A9A-7AC07190FC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93AEE-F81C-4CB5-A41E-AC2A6F1F67D7}">
  <dimension ref="A1:F17"/>
  <sheetViews>
    <sheetView tabSelected="1" workbookViewId="0">
      <selection sqref="A1:F1"/>
    </sheetView>
  </sheetViews>
  <sheetFormatPr defaultRowHeight="15" x14ac:dyDescent="0.25"/>
  <cols>
    <col min="1" max="1" width="7.5703125" customWidth="1"/>
    <col min="2" max="2" width="35.42578125" customWidth="1"/>
    <col min="3" max="3" width="6.85546875" customWidth="1"/>
    <col min="4" max="4" width="7.42578125" customWidth="1"/>
    <col min="5" max="5" width="14.7109375" customWidth="1"/>
    <col min="6" max="6" width="15.28515625" customWidth="1"/>
  </cols>
  <sheetData>
    <row r="1" spans="1:6" ht="24" customHeight="1" x14ac:dyDescent="0.25">
      <c r="A1" s="44" t="s">
        <v>18</v>
      </c>
      <c r="B1" s="44"/>
      <c r="C1" s="44"/>
      <c r="D1" s="44"/>
      <c r="E1" s="44"/>
      <c r="F1" s="44"/>
    </row>
    <row r="2" spans="1:6" ht="44.25" customHeight="1" x14ac:dyDescent="0.25">
      <c r="A2" s="30" t="s">
        <v>13</v>
      </c>
      <c r="B2" s="30"/>
      <c r="C2" s="30"/>
      <c r="D2" s="30"/>
      <c r="E2" s="30"/>
      <c r="F2" s="30"/>
    </row>
    <row r="3" spans="1:6" ht="174.75" customHeight="1" x14ac:dyDescent="0.25">
      <c r="A3" s="31" t="s">
        <v>17</v>
      </c>
      <c r="B3" s="32"/>
      <c r="C3" s="32"/>
      <c r="D3" s="32"/>
      <c r="E3" s="32"/>
      <c r="F3" s="32"/>
    </row>
    <row r="4" spans="1:6" ht="34.5" customHeight="1" thickBot="1" x14ac:dyDescent="0.3">
      <c r="A4" s="2"/>
      <c r="B4" s="2"/>
      <c r="C4" s="2"/>
      <c r="D4" s="2"/>
      <c r="E4" s="2"/>
      <c r="F4" s="2"/>
    </row>
    <row r="5" spans="1:6" ht="15.75" thickBot="1" x14ac:dyDescent="0.3">
      <c r="A5" s="34" t="s">
        <v>14</v>
      </c>
      <c r="B5" s="35"/>
      <c r="C5" s="35"/>
      <c r="D5" s="35"/>
      <c r="E5" s="35"/>
      <c r="F5" s="36"/>
    </row>
    <row r="6" spans="1:6" ht="48.75" customHeight="1" thickBot="1" x14ac:dyDescent="0.3">
      <c r="A6" s="14" t="s">
        <v>0</v>
      </c>
      <c r="B6" s="13" t="s">
        <v>1</v>
      </c>
      <c r="C6" s="13" t="s">
        <v>3</v>
      </c>
      <c r="D6" s="15" t="s">
        <v>4</v>
      </c>
      <c r="E6" s="16" t="s">
        <v>2</v>
      </c>
      <c r="F6" s="17" t="s">
        <v>15</v>
      </c>
    </row>
    <row r="7" spans="1:6" x14ac:dyDescent="0.25">
      <c r="A7" s="19">
        <v>1</v>
      </c>
      <c r="B7" s="20" t="s">
        <v>9</v>
      </c>
      <c r="C7" s="21">
        <v>400</v>
      </c>
      <c r="D7" s="10" t="s">
        <v>16</v>
      </c>
      <c r="E7" s="27"/>
      <c r="F7" s="22">
        <f t="shared" ref="F7:F10" si="0">SUM(C7*E7)</f>
        <v>0</v>
      </c>
    </row>
    <row r="8" spans="1:6" ht="45" x14ac:dyDescent="0.25">
      <c r="A8" s="3">
        <v>2</v>
      </c>
      <c r="B8" s="9" t="s">
        <v>10</v>
      </c>
      <c r="C8" s="11">
        <v>400</v>
      </c>
      <c r="D8" s="11" t="s">
        <v>16</v>
      </c>
      <c r="E8" s="28"/>
      <c r="F8" s="4">
        <f t="shared" si="0"/>
        <v>0</v>
      </c>
    </row>
    <row r="9" spans="1:6" ht="23.25" customHeight="1" x14ac:dyDescent="0.25">
      <c r="A9" s="3">
        <v>3</v>
      </c>
      <c r="B9" s="9" t="s">
        <v>11</v>
      </c>
      <c r="C9" s="11">
        <v>1</v>
      </c>
      <c r="D9" s="11" t="s">
        <v>16</v>
      </c>
      <c r="E9" s="28"/>
      <c r="F9" s="4">
        <f t="shared" si="0"/>
        <v>0</v>
      </c>
    </row>
    <row r="10" spans="1:6" ht="31.5" customHeight="1" thickBot="1" x14ac:dyDescent="0.3">
      <c r="A10" s="23">
        <v>4</v>
      </c>
      <c r="B10" s="24" t="s">
        <v>12</v>
      </c>
      <c r="C10" s="25">
        <v>1</v>
      </c>
      <c r="D10" s="12" t="s">
        <v>16</v>
      </c>
      <c r="E10" s="29"/>
      <c r="F10" s="26">
        <f t="shared" si="0"/>
        <v>0</v>
      </c>
    </row>
    <row r="11" spans="1:6" ht="24.75" customHeight="1" x14ac:dyDescent="0.25">
      <c r="A11" s="37" t="s">
        <v>5</v>
      </c>
      <c r="B11" s="38"/>
      <c r="C11" s="38"/>
      <c r="D11" s="38"/>
      <c r="E11" s="39"/>
      <c r="F11" s="18">
        <f>SUM(F7:F10)</f>
        <v>0</v>
      </c>
    </row>
    <row r="12" spans="1:6" ht="17.25" customHeight="1" x14ac:dyDescent="0.25">
      <c r="A12" s="40" t="s">
        <v>8</v>
      </c>
      <c r="B12" s="41"/>
      <c r="C12" s="6"/>
      <c r="D12" s="6"/>
      <c r="E12" s="6"/>
      <c r="F12" s="7">
        <f>F11*0.21</f>
        <v>0</v>
      </c>
    </row>
    <row r="13" spans="1:6" ht="30.75" customHeight="1" thickBot="1" x14ac:dyDescent="0.3">
      <c r="A13" s="42" t="s">
        <v>7</v>
      </c>
      <c r="B13" s="43"/>
      <c r="C13" s="5"/>
      <c r="D13" s="5"/>
      <c r="E13" s="5"/>
      <c r="F13" s="8">
        <f>SUM(F11:F12)</f>
        <v>0</v>
      </c>
    </row>
    <row r="14" spans="1:6" x14ac:dyDescent="0.25">
      <c r="A14" s="1"/>
      <c r="B14" s="1"/>
      <c r="C14" s="1"/>
      <c r="D14" s="1"/>
      <c r="E14" s="1"/>
      <c r="F14" s="1"/>
    </row>
    <row r="15" spans="1:6" ht="15.75" customHeight="1" x14ac:dyDescent="0.25">
      <c r="A15" s="33" t="s">
        <v>6</v>
      </c>
      <c r="B15" s="33"/>
      <c r="C15" s="1"/>
      <c r="D15" s="1"/>
      <c r="E15" s="1"/>
      <c r="F15" s="1"/>
    </row>
    <row r="16" spans="1:6" x14ac:dyDescent="0.25">
      <c r="A16" s="1"/>
      <c r="B16" s="1"/>
      <c r="C16" s="1"/>
      <c r="D16" s="1"/>
      <c r="E16" s="1"/>
      <c r="F16" s="1"/>
    </row>
    <row r="17" spans="1:6" x14ac:dyDescent="0.25">
      <c r="A17" s="1"/>
      <c r="B17" s="1"/>
      <c r="C17" s="1"/>
      <c r="D17" s="1"/>
      <c r="E17" s="1"/>
      <c r="F17" s="1"/>
    </row>
  </sheetData>
  <mergeCells count="8">
    <mergeCell ref="A1:F1"/>
    <mergeCell ref="A2:F2"/>
    <mergeCell ref="A3:F3"/>
    <mergeCell ref="A15:B15"/>
    <mergeCell ref="A5:F5"/>
    <mergeCell ref="A11:E11"/>
    <mergeCell ref="A12:B12"/>
    <mergeCell ref="A13:B13"/>
  </mergeCells>
  <pageMargins left="0.70866141732283472" right="0.70866141732283472"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D842B-D5C9-4D29-B594-AF1EAF60AE39}">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ROWAN LEGAL - Mgr. et Mgr. Tereza Hloušková</dc:creator>
  <cp:lastModifiedBy>Markvartová Marie Ing. (P8)</cp:lastModifiedBy>
  <cp:lastPrinted>2020-11-13T09:20:49Z</cp:lastPrinted>
  <dcterms:created xsi:type="dcterms:W3CDTF">2020-06-30T09:15:24Z</dcterms:created>
  <dcterms:modified xsi:type="dcterms:W3CDTF">2020-11-13T10:23:44Z</dcterms:modified>
</cp:coreProperties>
</file>